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75" windowWidth="14355" windowHeight="7995"/>
  </bookViews>
  <sheets>
    <sheet name="Plan1" sheetId="1" r:id="rId1"/>
  </sheets>
  <calcPr calcId="125725"/>
</workbook>
</file>

<file path=xl/calcChain.xml><?xml version="1.0" encoding="utf-8"?>
<calcChain xmlns="http://schemas.openxmlformats.org/spreadsheetml/2006/main">
  <c r="C157" i="1"/>
  <c r="C175" l="1"/>
  <c r="C153"/>
  <c r="C146"/>
  <c r="C141"/>
  <c r="C119"/>
  <c r="C103"/>
  <c r="C73"/>
  <c r="C68"/>
  <c r="C60"/>
  <c r="C37"/>
  <c r="C33"/>
  <c r="C27"/>
  <c r="C19"/>
  <c r="C17"/>
  <c r="C10" l="1"/>
  <c r="C7"/>
  <c r="C6" l="1"/>
</calcChain>
</file>

<file path=xl/sharedStrings.xml><?xml version="1.0" encoding="utf-8"?>
<sst xmlns="http://schemas.openxmlformats.org/spreadsheetml/2006/main" count="190" uniqueCount="184">
  <si>
    <t>Ampliação do Prédio do Poder Legislativo</t>
  </si>
  <si>
    <t>ANEXO POR ÓRGÃO</t>
  </si>
  <si>
    <t>GABINETE DO PREFEITO</t>
  </si>
  <si>
    <t>Manutenção dos Serviços Administrativos do Gabinete do Prefeito</t>
  </si>
  <si>
    <t>Organizações das Comemorações do Aniversário do Município</t>
  </si>
  <si>
    <t>Manutenção dos Serviços de Controle Interno</t>
  </si>
  <si>
    <t>Publicações de Atos Oficiais</t>
  </si>
  <si>
    <t>Divulgação dos Programas de Governo</t>
  </si>
  <si>
    <t>SECRETARIA MUNICIPAL DE PLANEJAMENTO</t>
  </si>
  <si>
    <t>Coordenação e Execução das Atividades Orçamentárias, Financeiras, Contábil e de Controle Interno</t>
  </si>
  <si>
    <t>SECRETARIA MUNICIPAL DE ADMINISTRAÇÃO E RECUROS HUMANOS</t>
  </si>
  <si>
    <t>Construção da Nova Sede do Paço Municipal</t>
  </si>
  <si>
    <t>Manutenção dos Serviços Administrativos da SMARH</t>
  </si>
  <si>
    <t>Pagamento de Energia Elétrica e Telefonia dos Diversos Órgãos</t>
  </si>
  <si>
    <t>Manutenção da Frota Oficial de Veículos</t>
  </si>
  <si>
    <t>Contratação de Locações de Imóveis Necessários as Diversas Secretaria</t>
  </si>
  <si>
    <t>Manutenção do Corpo de Bombeiros</t>
  </si>
  <si>
    <t>SECRETARIA MUNICIPAL DE FINANÇAS</t>
  </si>
  <si>
    <t>Manutenção dos Serviços Administrativos da SMF</t>
  </si>
  <si>
    <t>Manutenção do Departamento de Compras e Licitação</t>
  </si>
  <si>
    <t>Manutenção do Departamento de Contabilidade e Prestação de Contas</t>
  </si>
  <si>
    <t>Manutenção das Atividades Tributação / Fiscalização / Tesouraria</t>
  </si>
  <si>
    <t>SECRETARIA MUNICIPA DE COMUNICAÇÃO SOCIAL</t>
  </si>
  <si>
    <t>SECRETARIA MUNICIPAL DE INFRAESTRUTURA E HABITAÇÃO</t>
  </si>
  <si>
    <t>Manutenção do Departamento de Projetos, Execução de Obras e Estradas</t>
  </si>
  <si>
    <t>Manutenção da Divisão de Urbanismo, Parques e Jardins</t>
  </si>
  <si>
    <t>Conservação e Manutenção de Vias Públicas</t>
  </si>
  <si>
    <t>Ampliação e Remodelação da Iluminação Pública</t>
  </si>
  <si>
    <t>Implantação e Manutenção da Sinalização Viária</t>
  </si>
  <si>
    <t>Implementação e/ou Ampliação do Sistema de Esgotamento Sanitário</t>
  </si>
  <si>
    <t>Manutenção da Divisão da Garagem e Oficina</t>
  </si>
  <si>
    <t>Conservação e Manutenção da Frota Rodoviária</t>
  </si>
  <si>
    <t>Manutenção do Departamento de Trânsito</t>
  </si>
  <si>
    <t>Implantação de Infraestrutura Completa e Habitacional</t>
  </si>
  <si>
    <t>Desapropriação de Áreas para Construção de Casas Populares</t>
  </si>
  <si>
    <t>Reforma e Ampliação dos Próprios Municipais</t>
  </si>
  <si>
    <t>Encampação de Serviços de Transporte Urbano e Rural</t>
  </si>
  <si>
    <t>Construção do Terminal Rodoviário Rural</t>
  </si>
  <si>
    <t>Revitalização da Estação Rodoviária Municipal</t>
  </si>
  <si>
    <t>SECRETARIA MUNICIPAL DE AGROPECUÁRIA E MEIO AMBIENTE</t>
  </si>
  <si>
    <t>Manutenção dos Serviços Administrativos da SMAMA</t>
  </si>
  <si>
    <t>Manutenção dos Serviços Administrativos do Depart. De Gestão Ambiental, Florestal e Rec.Humanos</t>
  </si>
  <si>
    <t>Manutenção do Horto Municipal</t>
  </si>
  <si>
    <t>Manutenção dos Serviços Administrativos da Divisão de Fomento e Agropecuário</t>
  </si>
  <si>
    <t>Manutenção do Convênio com a EMATER - Paraná</t>
  </si>
  <si>
    <t>Implantação Usina de Reciclagem</t>
  </si>
  <si>
    <t>SECRETARIA MUNICIPAL DE INDÚSTRIA, COMÉRCIO E TURISMO</t>
  </si>
  <si>
    <t>Manutenção da Agência do Trabalhador</t>
  </si>
  <si>
    <t>Manutenção do Ensino Profissionalizante</t>
  </si>
  <si>
    <t>Manutenção das Atividades Turísticas</t>
  </si>
  <si>
    <t>SECRETARIA MUNIIPAL DE EDUCAÇÃO, CULTURA E ESPORTES</t>
  </si>
  <si>
    <t>Manutenção dos Serviços Administrativos da SMECE</t>
  </si>
  <si>
    <t>Ampliação de Unidades Escolares</t>
  </si>
  <si>
    <t xml:space="preserve"> Capacitação Continuada do Quadro Profissionalizante da Educação</t>
  </si>
  <si>
    <t>Manutenção e Revitalização da Merenda Escolar - Ensino Fundamental</t>
  </si>
  <si>
    <t>Transferência dos Recursos Recebidos do PDDE - Escolas</t>
  </si>
  <si>
    <t>Manutenção da Educação Básica, Ensino Fundamental, com Recursos do FUNDEB 60%</t>
  </si>
  <si>
    <t>Manutenção da Educação Básica, Ensino Fundamental, com Recursos do FUNDEB 40%</t>
  </si>
  <si>
    <t>Apoio ao Ensino Superior</t>
  </si>
  <si>
    <t>Construção CEMEI Matarazzo</t>
  </si>
  <si>
    <t>Manutenção da Educação Infantil, com Recursos do FUNDEB 60%</t>
  </si>
  <si>
    <t>Manutenção da Educação Infantil, com Recursos do FUNDEB 40%</t>
  </si>
  <si>
    <t>Manutenção do Programa Jovens e Adultos</t>
  </si>
  <si>
    <t>Construção de Bibliotecas</t>
  </si>
  <si>
    <t>Aquisição de Acervo Bibliográfico</t>
  </si>
  <si>
    <t>Promoções Artísticas e Culturais</t>
  </si>
  <si>
    <t>Reforma e Espaços Culturais</t>
  </si>
  <si>
    <t>SECRETARIA MUNICIPAL DE SAÚDE</t>
  </si>
  <si>
    <t>Manutenção dos Serviços administrativos do Fundo Municipal de Saúde</t>
  </si>
  <si>
    <t>Construção da Sede da Secretaria Municipal de Saúde</t>
  </si>
  <si>
    <t>Manutenção  dos Postos de Saúde</t>
  </si>
  <si>
    <t>Programa de Atenção Básica de Saúde - PAB FIXO</t>
  </si>
  <si>
    <t>Manutenção da Farmácia Básica</t>
  </si>
  <si>
    <t>Coleta de Lixo Hospitalar</t>
  </si>
  <si>
    <t>Realização de Exames Laboratoriais</t>
  </si>
  <si>
    <t>Manutenção do Hospital Municipal Carolina Lupion</t>
  </si>
  <si>
    <t>Construção do Laboratório de Análises Clinicas, Imagens e Fisioterapia</t>
  </si>
  <si>
    <t>SECRETARIA MUNICIPAL DE SDESENVOLVIMENTO SOCIAL</t>
  </si>
  <si>
    <t>Manutenção dos Serviços administrativos da SEDES</t>
  </si>
  <si>
    <t>Manutenção das Atividades do Conselho Municipal do Idoso</t>
  </si>
  <si>
    <t>Viabilização de convênios, Transferências de Recursos</t>
  </si>
  <si>
    <t>APAE - Viabilização de convênios, Transferências de Recursos</t>
  </si>
  <si>
    <t>Manutenção do CRAS</t>
  </si>
  <si>
    <t>Enfrentamento ao Desemprego</t>
  </si>
  <si>
    <t>Auxilio Financeiro - Projeto Vida</t>
  </si>
  <si>
    <t>Auxilio Financeiro - Provopar</t>
  </si>
  <si>
    <t>Auxilio financeiro - CASMI</t>
  </si>
  <si>
    <t>Auxilio Financeiro - COAALA</t>
  </si>
  <si>
    <t>Manutenção dos Programas Primavera e Curumim</t>
  </si>
  <si>
    <t>Abrigo a Crianças e Adolescentes em Situação de Risco Pessoal e Social</t>
  </si>
  <si>
    <t>Programa de Erradicação do Trabalho Infantil - PETI</t>
  </si>
  <si>
    <t>PROCURADORIA MUNICIPAL DO MUNICÍPIO</t>
  </si>
  <si>
    <t>Manutenção dos Serviços Administrativos da Procuradoria Geral do Município</t>
  </si>
  <si>
    <t>Manutenção e Implementação do Procon e Defensoria Pública</t>
  </si>
  <si>
    <t>0.007</t>
  </si>
  <si>
    <t>0.008</t>
  </si>
  <si>
    <t>Pagamentos de Precatórios, de acordo com a Legislação em Vigor</t>
  </si>
  <si>
    <t>ENCARGOS GERAIS DO MUNICÍPIO</t>
  </si>
  <si>
    <t>Pagamentos de Tarifas Bancárias</t>
  </si>
  <si>
    <t>0.002</t>
  </si>
  <si>
    <t>Contribuições para o Programa  de Formação do patrimônio do Servidor Público PASEP PMJ</t>
  </si>
  <si>
    <t>0.004</t>
  </si>
  <si>
    <t>Amortização e Encargos com o IPAS</t>
  </si>
  <si>
    <t>0.005</t>
  </si>
  <si>
    <t>0.006</t>
  </si>
  <si>
    <t>Pagamento de Indenizações e Restituições</t>
  </si>
  <si>
    <t>0.009</t>
  </si>
  <si>
    <t>INST.PREV.ASSIT.SERV.PUBL.JAGUARIAÍVA</t>
  </si>
  <si>
    <t>Manutenção dos Serviços Administrativos do Instituto de Previdência Municipal</t>
  </si>
  <si>
    <t>Previdência Social e Segurados</t>
  </si>
  <si>
    <t>0.003</t>
  </si>
  <si>
    <t>Contribuição para o Programa de Patrimônio  do Serviço Público PASEP SAME</t>
  </si>
  <si>
    <t>Ampliação da Unidade de Administração</t>
  </si>
  <si>
    <t>Ampliações e Melhorias do Sistema de Água Rural</t>
  </si>
  <si>
    <t>Operações e manutenção do Sistema de Água Rural</t>
  </si>
  <si>
    <t>Ampliações e Melhorias do Sistema de Água Urbano</t>
  </si>
  <si>
    <t>Construção de Unidades Filtrantes para o Sistema Captação de Água</t>
  </si>
  <si>
    <t>Construção do Reservatório para o Sistema de Água Matarazzo</t>
  </si>
  <si>
    <t>Construção de Unidades de Elevação de Água</t>
  </si>
  <si>
    <t>Construção de Rede Coletora de Esgoto</t>
  </si>
  <si>
    <t>Construção de Unidades de Elevação de Água Rural</t>
  </si>
  <si>
    <t>Construção de Rede Coletora de Esgoto Rural</t>
  </si>
  <si>
    <t>Operação e Manutenção d Sistema de Esgoto</t>
  </si>
  <si>
    <t>RESERVA DE CONTINGÊNCIA</t>
  </si>
  <si>
    <t>Reserva de Contingência</t>
  </si>
  <si>
    <t>Manutenção dos Serviços de Divulgação</t>
  </si>
  <si>
    <t>Implantação do Departamento d Trânsito</t>
  </si>
  <si>
    <t>Construção de Espaços Esportivos</t>
  </si>
  <si>
    <t>Gestão dos Recursos Destinados ao Conselho Tutelar</t>
  </si>
  <si>
    <t>Operação e Manutenção do sistema de Água Urbano</t>
  </si>
  <si>
    <t>Manutenção e Reforma em Unidades e Escolares - FUNDEB 40%</t>
  </si>
  <si>
    <t>Manutenção e Revitalização do Transporte Escolar</t>
  </si>
  <si>
    <t>Manutenção dos Serviços Administrativos da SMCS</t>
  </si>
  <si>
    <t>Construção do Cemitério Municipal</t>
  </si>
  <si>
    <t>Manutenção do Poder Legislativo</t>
  </si>
  <si>
    <t>Subsídios do Prefeito e do Vice-Prefeito</t>
  </si>
  <si>
    <t>Contratação de Estagiários de 2º e 3ºgraus, atendendo a demanda de todos os Órgãos de Prefeitura</t>
  </si>
  <si>
    <t>Restituição de Saldos de Convênios</t>
  </si>
  <si>
    <t>Readequação, Ampliação e Aquisição de Equipamentos Eletrônicos no Sistema de Irradiação</t>
  </si>
  <si>
    <t>Aquisição de Veículos e Equipamentos Pesados</t>
  </si>
  <si>
    <t>Pavimentação de Ruas, Passeios, Urbanização e Paisagismo</t>
  </si>
  <si>
    <t>Manutenção dos Serviços de Iluminação Pública</t>
  </si>
  <si>
    <t>Manutenção do Departamento de Limpeza e Serviços Públicos</t>
  </si>
  <si>
    <t>Aquisição de Equipamentos Pesados - Agricultura</t>
  </si>
  <si>
    <t>Ações para Recolhimento do INSS s/Serviços Autônomos</t>
  </si>
  <si>
    <t>Manutenção do Ensino Fundamental - LDB</t>
  </si>
  <si>
    <t>Manutenção e Reforma de Prédios Escolares</t>
  </si>
  <si>
    <t>Manutenção dos Serviços Administrativos da SMICT</t>
  </si>
  <si>
    <t>Manutenção e Revitalização da Educação Infantil</t>
  </si>
  <si>
    <t>Manutenção e Revitalização da Merenda Escolar Pré - Escolas e Creches</t>
  </si>
  <si>
    <t>Manutenção dos Serviços Administrativos do Departamento de Cultura</t>
  </si>
  <si>
    <t>Manutenção dos Serviços Administrativos do Departamento de Esportes</t>
  </si>
  <si>
    <t>Manutenção dos Espaços Físicos Existentes</t>
  </si>
  <si>
    <t>Reforma e Manutenção dos Espaços Físicos Existentes</t>
  </si>
  <si>
    <t>Reforma e Ampliação de Próprios Municipais - Educação</t>
  </si>
  <si>
    <t>Apoio ao Conselho Municipal de Saúde</t>
  </si>
  <si>
    <t>Convênios com o Consórcio Inter Municipal CIM Saúde</t>
  </si>
  <si>
    <t>Recolhimento do INSS s/Serviços Autônomos</t>
  </si>
  <si>
    <t>Manutenção da Vigilância Sanitária</t>
  </si>
  <si>
    <t>Manutenção da Vigilância Epidemiológica</t>
  </si>
  <si>
    <t>Reforma e Ampliação de Próprios Municipais - Saúde</t>
  </si>
  <si>
    <t>Capacitação do Quadro de Profissionais da Área de Assistência Social</t>
  </si>
  <si>
    <t>Manutenção das Atividades do Conselho Municipal dos Direitos da Criança e do Adolescente</t>
  </si>
  <si>
    <t>Benfícios Eventuais</t>
  </si>
  <si>
    <t>Manutenção da Família Cidadã</t>
  </si>
  <si>
    <t>Auxilio Financeiro - Projeto GRAAD</t>
  </si>
  <si>
    <t>Manutenção dac Atividades do Conselho Municipal de Assistência social</t>
  </si>
  <si>
    <t>Pagamento de Senteças Judiciais de Pequeno Valor RPV, de acordo com a Legislação em Vigor</t>
  </si>
  <si>
    <t>Aporte do Passivo Atuarial do RPPS IPAS</t>
  </si>
  <si>
    <t>Reserva Orçamentária</t>
  </si>
  <si>
    <t xml:space="preserve">Manutenção dos Serviços Administrativos </t>
  </si>
  <si>
    <t>Construção de Unidade de Elevação de Esgoto</t>
  </si>
  <si>
    <t>Reforma da Lagoa Anaeróbica de Esgoto</t>
  </si>
  <si>
    <t xml:space="preserve"> </t>
  </si>
  <si>
    <t xml:space="preserve">Secretario Municipal de Finanças                                        Contador CRC:054396/O-0                                            Prefeito Municipal                      </t>
  </si>
  <si>
    <t>PREFEITURA MUNICIPAL DE JAGUARIAÍVA</t>
  </si>
  <si>
    <t>LEI DE DIRTRIZES ORÇAMENTÁRIAS - 2012</t>
  </si>
  <si>
    <t>SERVIÇOS AUTÔNOMO DE ÁGUA E ESGOTO</t>
  </si>
  <si>
    <t>CÂMARA MUNICIPAL</t>
  </si>
  <si>
    <t xml:space="preserve">    JOSÉ CLOVIS FARIA DE PAULA                                             EDSON DA SILVA NAIZER                                        OTÉLIO RENATO BARONI</t>
  </si>
  <si>
    <t>Auxilio Financeiro - Casa de Nutrição</t>
  </si>
  <si>
    <r>
      <t>*N.R.</t>
    </r>
    <r>
      <rPr>
        <b/>
        <vertAlign val="superscript"/>
        <sz val="12"/>
        <color theme="1"/>
        <rFont val="Calibri"/>
        <family val="2"/>
        <scheme val="minor"/>
      </rPr>
      <t>03</t>
    </r>
  </si>
  <si>
    <r>
      <t>*N.R.</t>
    </r>
    <r>
      <rPr>
        <b/>
        <vertAlign val="superscript"/>
        <sz val="12"/>
        <color theme="1"/>
        <rFont val="Calibri"/>
        <family val="2"/>
        <scheme val="minor"/>
      </rPr>
      <t>04</t>
    </r>
  </si>
  <si>
    <t>Manutenção dos Serviços Administrativos da SMIH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</si>
</sst>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3" fontId="0" fillId="0" borderId="0" xfId="0" applyNumberFormat="1"/>
    <xf numFmtId="4" fontId="0" fillId="0" borderId="0" xfId="0" applyNumberFormat="1"/>
    <xf numFmtId="0" fontId="0" fillId="0" borderId="0" xfId="0" applyAlignment="1">
      <alignment horizontal="right"/>
    </xf>
    <xf numFmtId="3" fontId="2" fillId="2" borderId="0" xfId="0" applyNumberFormat="1" applyFont="1" applyFill="1"/>
    <xf numFmtId="0" fontId="2" fillId="2" borderId="0" xfId="0" applyFont="1" applyFill="1"/>
    <xf numFmtId="4" fontId="2" fillId="2" borderId="0" xfId="0" applyNumberFormat="1" applyFont="1" applyFill="1"/>
    <xf numFmtId="4" fontId="0" fillId="0" borderId="0" xfId="0" applyNumberFormat="1" applyFill="1"/>
    <xf numFmtId="44" fontId="0" fillId="0" borderId="0" xfId="1" applyFont="1"/>
    <xf numFmtId="3" fontId="3" fillId="0" borderId="0" xfId="0" applyNumberFormat="1" applyFont="1"/>
    <xf numFmtId="0" fontId="3" fillId="0" borderId="0" xfId="0" applyFont="1"/>
    <xf numFmtId="4" fontId="3" fillId="0" borderId="0" xfId="0" applyNumberFormat="1" applyFont="1" applyFill="1"/>
    <xf numFmtId="3" fontId="3" fillId="0" borderId="0" xfId="0" applyNumberFormat="1" applyFont="1" applyFill="1"/>
    <xf numFmtId="0" fontId="3" fillId="0" borderId="0" xfId="0" applyFont="1" applyFill="1"/>
    <xf numFmtId="4" fontId="3" fillId="0" borderId="0" xfId="0" applyNumberFormat="1" applyFont="1"/>
    <xf numFmtId="3" fontId="0" fillId="0" borderId="0" xfId="0" applyNumberFormat="1" applyFill="1"/>
    <xf numFmtId="0" fontId="0" fillId="0" borderId="0" xfId="0" applyFill="1"/>
    <xf numFmtId="43" fontId="0" fillId="0" borderId="0" xfId="2" applyFont="1"/>
    <xf numFmtId="43" fontId="0" fillId="0" borderId="0" xfId="0" applyNumberFormat="1"/>
    <xf numFmtId="43" fontId="0" fillId="0" borderId="0" xfId="2" applyFont="1" applyFill="1"/>
    <xf numFmtId="43" fontId="0" fillId="0" borderId="0" xfId="0" applyNumberFormat="1" applyFill="1"/>
    <xf numFmtId="0" fontId="4" fillId="0" borderId="0" xfId="0" applyFont="1" applyAlignment="1"/>
    <xf numFmtId="0" fontId="3" fillId="0" borderId="0" xfId="0" applyFont="1" applyAlignment="1">
      <alignment horizontal="right"/>
    </xf>
    <xf numFmtId="44" fontId="3" fillId="0" borderId="0" xfId="1" applyFont="1"/>
    <xf numFmtId="43" fontId="3" fillId="0" borderId="0" xfId="2" applyFont="1"/>
    <xf numFmtId="4" fontId="2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Moeda" xfId="1" builtinId="4"/>
    <cellStyle name="Normal" xfId="0" builtinId="0"/>
    <cellStyle name="Separador de milhares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1</xdr:col>
      <xdr:colOff>447675</xdr:colOff>
      <xdr:row>3</xdr:row>
      <xdr:rowOff>142875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47625"/>
          <a:ext cx="7239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0"/>
  <sheetViews>
    <sheetView tabSelected="1" topLeftCell="A43" workbookViewId="0">
      <selection activeCell="D46" sqref="D46"/>
    </sheetView>
  </sheetViews>
  <sheetFormatPr defaultRowHeight="15"/>
  <cols>
    <col min="1" max="1" width="5.42578125" customWidth="1"/>
    <col min="2" max="2" width="92.140625" bestFit="1" customWidth="1"/>
    <col min="3" max="3" width="16.42578125" style="2" customWidth="1"/>
    <col min="4" max="4" width="16.85546875" style="8" bestFit="1" customWidth="1"/>
    <col min="5" max="5" width="14.28515625" style="17" bestFit="1" customWidth="1"/>
    <col min="6" max="6" width="13.28515625" hidden="1" customWidth="1"/>
    <col min="7" max="7" width="13.28515625" style="17" bestFit="1" customWidth="1"/>
    <col min="8" max="8" width="11.5703125" bestFit="1" customWidth="1"/>
  </cols>
  <sheetData>
    <row r="1" spans="1:5">
      <c r="A1" s="27" t="s">
        <v>175</v>
      </c>
      <c r="B1" s="27"/>
      <c r="C1" s="27"/>
      <c r="D1" s="21"/>
      <c r="E1" s="21"/>
    </row>
    <row r="2" spans="1:5">
      <c r="A2" s="27" t="s">
        <v>176</v>
      </c>
      <c r="B2" s="27"/>
      <c r="C2" s="27"/>
      <c r="D2" s="21"/>
      <c r="E2" s="21"/>
    </row>
    <row r="3" spans="1:5">
      <c r="A3" s="21"/>
      <c r="B3" s="21"/>
      <c r="C3" s="21"/>
      <c r="D3" s="21"/>
      <c r="E3" s="21"/>
    </row>
    <row r="5" spans="1:5">
      <c r="A5" t="s">
        <v>1</v>
      </c>
    </row>
    <row r="6" spans="1:5">
      <c r="C6" s="25">
        <f>C7+C10+C17+C19+C27+C33+C37+C60+C68+C73+C103+C119+C141+C146+C153+C157+C175</f>
        <v>63510000</v>
      </c>
    </row>
    <row r="7" spans="1:5">
      <c r="A7" s="5">
        <v>1</v>
      </c>
      <c r="B7" s="5" t="s">
        <v>178</v>
      </c>
      <c r="C7" s="6">
        <f>SUM(C8:C9)</f>
        <v>3084755</v>
      </c>
    </row>
    <row r="8" spans="1:5">
      <c r="A8" s="1">
        <v>1001</v>
      </c>
      <c r="B8" t="s">
        <v>0</v>
      </c>
      <c r="C8" s="7">
        <v>407000</v>
      </c>
    </row>
    <row r="9" spans="1:5">
      <c r="A9" s="1">
        <v>2001</v>
      </c>
      <c r="B9" t="s">
        <v>134</v>
      </c>
      <c r="C9" s="7">
        <v>2677755</v>
      </c>
    </row>
    <row r="10" spans="1:5">
      <c r="A10" s="5">
        <v>2</v>
      </c>
      <c r="B10" s="5" t="s">
        <v>2</v>
      </c>
      <c r="C10" s="6">
        <f>SUM(C11:C16)</f>
        <v>955000</v>
      </c>
    </row>
    <row r="11" spans="1:5">
      <c r="A11" s="1">
        <v>2004</v>
      </c>
      <c r="B11" t="s">
        <v>3</v>
      </c>
      <c r="C11" s="2">
        <v>400000</v>
      </c>
    </row>
    <row r="12" spans="1:5">
      <c r="A12" s="1">
        <v>2005</v>
      </c>
      <c r="B12" t="s">
        <v>135</v>
      </c>
      <c r="C12" s="2">
        <v>315000</v>
      </c>
    </row>
    <row r="13" spans="1:5" ht="18">
      <c r="A13" s="1">
        <v>2006</v>
      </c>
      <c r="B13" t="s">
        <v>4</v>
      </c>
      <c r="C13" s="7">
        <v>100000</v>
      </c>
      <c r="D13" s="26" t="s">
        <v>182</v>
      </c>
    </row>
    <row r="14" spans="1:5">
      <c r="A14" s="1">
        <v>2007</v>
      </c>
      <c r="B14" t="s">
        <v>5</v>
      </c>
      <c r="C14" s="2">
        <v>20000</v>
      </c>
    </row>
    <row r="15" spans="1:5">
      <c r="A15" s="1">
        <v>2021</v>
      </c>
      <c r="B15" t="s">
        <v>6</v>
      </c>
      <c r="C15" s="2">
        <v>80000</v>
      </c>
    </row>
    <row r="16" spans="1:5">
      <c r="A16" s="1">
        <v>2022</v>
      </c>
      <c r="B16" t="s">
        <v>7</v>
      </c>
      <c r="C16" s="2">
        <v>40000</v>
      </c>
    </row>
    <row r="17" spans="1:3">
      <c r="A17" s="4">
        <v>3</v>
      </c>
      <c r="B17" s="5" t="s">
        <v>8</v>
      </c>
      <c r="C17" s="6">
        <f>SUM(C18)</f>
        <v>200000</v>
      </c>
    </row>
    <row r="18" spans="1:3">
      <c r="A18" s="1">
        <v>2008</v>
      </c>
      <c r="B18" t="s">
        <v>9</v>
      </c>
      <c r="C18" s="2">
        <v>200000</v>
      </c>
    </row>
    <row r="19" spans="1:3">
      <c r="A19" s="4">
        <v>4</v>
      </c>
      <c r="B19" s="5" t="s">
        <v>10</v>
      </c>
      <c r="C19" s="6">
        <f>SUM(C20:C26)</f>
        <v>2917321</v>
      </c>
    </row>
    <row r="20" spans="1:3">
      <c r="A20" s="1">
        <v>1053</v>
      </c>
      <c r="B20" t="s">
        <v>11</v>
      </c>
      <c r="C20" s="7">
        <v>50000</v>
      </c>
    </row>
    <row r="21" spans="1:3">
      <c r="A21" s="1">
        <v>2009</v>
      </c>
      <c r="B21" t="s">
        <v>12</v>
      </c>
      <c r="C21" s="2">
        <v>2200000</v>
      </c>
    </row>
    <row r="22" spans="1:3">
      <c r="A22" s="1">
        <v>2010</v>
      </c>
      <c r="B22" t="s">
        <v>13</v>
      </c>
      <c r="C22" s="2">
        <v>300000</v>
      </c>
    </row>
    <row r="23" spans="1:3">
      <c r="A23" s="1">
        <v>2011</v>
      </c>
      <c r="B23" t="s">
        <v>14</v>
      </c>
      <c r="C23" s="2">
        <v>100000</v>
      </c>
    </row>
    <row r="24" spans="1:3">
      <c r="A24" s="1">
        <v>2012</v>
      </c>
      <c r="B24" t="s">
        <v>15</v>
      </c>
      <c r="C24" s="2">
        <v>150000</v>
      </c>
    </row>
    <row r="25" spans="1:3">
      <c r="A25" s="9">
        <v>2013</v>
      </c>
      <c r="B25" s="10" t="s">
        <v>136</v>
      </c>
      <c r="C25" s="11">
        <v>55000</v>
      </c>
    </row>
    <row r="26" spans="1:3">
      <c r="A26" s="1">
        <v>2041</v>
      </c>
      <c r="B26" t="s">
        <v>16</v>
      </c>
      <c r="C26" s="2">
        <v>62321</v>
      </c>
    </row>
    <row r="27" spans="1:3">
      <c r="A27" s="4">
        <v>5</v>
      </c>
      <c r="B27" s="5" t="s">
        <v>17</v>
      </c>
      <c r="C27" s="6">
        <f>SUM(C28:C32)</f>
        <v>1330500</v>
      </c>
    </row>
    <row r="28" spans="1:3">
      <c r="A28" s="1">
        <v>2016</v>
      </c>
      <c r="B28" t="s">
        <v>18</v>
      </c>
      <c r="C28" s="2">
        <v>1100000</v>
      </c>
    </row>
    <row r="29" spans="1:3">
      <c r="A29" s="1">
        <v>2017</v>
      </c>
      <c r="B29" t="s">
        <v>19</v>
      </c>
      <c r="C29" s="2">
        <v>30000</v>
      </c>
    </row>
    <row r="30" spans="1:3">
      <c r="A30" s="1">
        <v>2110</v>
      </c>
      <c r="B30" t="s">
        <v>137</v>
      </c>
      <c r="C30" s="2">
        <v>500</v>
      </c>
    </row>
    <row r="31" spans="1:3">
      <c r="A31" s="1">
        <v>2019</v>
      </c>
      <c r="B31" t="s">
        <v>20</v>
      </c>
      <c r="C31" s="2">
        <v>100000</v>
      </c>
    </row>
    <row r="32" spans="1:3">
      <c r="A32" s="1">
        <v>2020</v>
      </c>
      <c r="B32" t="s">
        <v>21</v>
      </c>
      <c r="C32" s="2">
        <v>100000</v>
      </c>
    </row>
    <row r="33" spans="1:6">
      <c r="A33" s="4">
        <v>6</v>
      </c>
      <c r="B33" s="5" t="s">
        <v>22</v>
      </c>
      <c r="C33" s="6">
        <f>SUM(C34:C36)</f>
        <v>720000</v>
      </c>
    </row>
    <row r="34" spans="1:6">
      <c r="A34" s="1">
        <v>2038</v>
      </c>
      <c r="B34" t="s">
        <v>132</v>
      </c>
      <c r="C34" s="2">
        <v>600000</v>
      </c>
    </row>
    <row r="35" spans="1:6">
      <c r="A35" s="9">
        <v>1016</v>
      </c>
      <c r="B35" s="10" t="s">
        <v>138</v>
      </c>
      <c r="C35" s="11">
        <v>50000</v>
      </c>
    </row>
    <row r="36" spans="1:6">
      <c r="A36" s="1">
        <v>2093</v>
      </c>
      <c r="B36" t="s">
        <v>125</v>
      </c>
      <c r="C36" s="2">
        <v>70000</v>
      </c>
    </row>
    <row r="37" spans="1:6">
      <c r="A37" s="4">
        <v>7</v>
      </c>
      <c r="B37" s="5" t="s">
        <v>23</v>
      </c>
      <c r="C37" s="6">
        <f>SUM(C38:C59)</f>
        <v>11690923.620000001</v>
      </c>
    </row>
    <row r="38" spans="1:6">
      <c r="A38" s="1">
        <v>2031</v>
      </c>
      <c r="B38" t="s">
        <v>183</v>
      </c>
      <c r="C38" s="2">
        <v>3500000</v>
      </c>
    </row>
    <row r="39" spans="1:6">
      <c r="A39" s="1">
        <v>2032</v>
      </c>
      <c r="B39" t="s">
        <v>24</v>
      </c>
      <c r="C39" s="7">
        <v>200000</v>
      </c>
    </row>
    <row r="40" spans="1:6">
      <c r="A40" s="1">
        <v>2033</v>
      </c>
      <c r="B40" t="s">
        <v>25</v>
      </c>
      <c r="C40" s="7">
        <v>80000</v>
      </c>
    </row>
    <row r="41" spans="1:6">
      <c r="A41" s="1">
        <v>1004</v>
      </c>
      <c r="B41" t="s">
        <v>140</v>
      </c>
      <c r="C41" s="7">
        <v>1000000</v>
      </c>
    </row>
    <row r="42" spans="1:6">
      <c r="A42" s="1">
        <v>2081</v>
      </c>
      <c r="B42" t="s">
        <v>26</v>
      </c>
      <c r="C42" s="7">
        <v>218478.96</v>
      </c>
    </row>
    <row r="43" spans="1:6">
      <c r="A43" s="12">
        <v>1055</v>
      </c>
      <c r="B43" s="13" t="s">
        <v>139</v>
      </c>
      <c r="C43" s="11">
        <v>400000</v>
      </c>
      <c r="F43">
        <v>381600</v>
      </c>
    </row>
    <row r="44" spans="1:6">
      <c r="A44" s="1">
        <v>1005</v>
      </c>
      <c r="B44" t="s">
        <v>133</v>
      </c>
      <c r="C44" s="7">
        <v>200000</v>
      </c>
      <c r="F44">
        <v>2100</v>
      </c>
    </row>
    <row r="45" spans="1:6">
      <c r="A45" s="1">
        <v>1006</v>
      </c>
      <c r="B45" t="s">
        <v>27</v>
      </c>
      <c r="C45" s="7">
        <v>50000</v>
      </c>
      <c r="F45">
        <v>5000</v>
      </c>
    </row>
    <row r="46" spans="1:6" ht="18">
      <c r="A46" s="1">
        <v>2083</v>
      </c>
      <c r="B46" t="s">
        <v>28</v>
      </c>
      <c r="C46" s="7">
        <v>250000</v>
      </c>
      <c r="D46" s="26" t="s">
        <v>182</v>
      </c>
      <c r="F46">
        <v>5000</v>
      </c>
    </row>
    <row r="47" spans="1:6">
      <c r="A47" s="1">
        <v>2084</v>
      </c>
      <c r="B47" t="s">
        <v>141</v>
      </c>
      <c r="C47" s="7">
        <v>357146</v>
      </c>
      <c r="F47">
        <v>14000</v>
      </c>
    </row>
    <row r="48" spans="1:6">
      <c r="A48" s="1">
        <v>1032</v>
      </c>
      <c r="B48" t="s">
        <v>29</v>
      </c>
      <c r="C48" s="7">
        <v>2801754.66</v>
      </c>
      <c r="F48">
        <v>-2000</v>
      </c>
    </row>
    <row r="49" spans="1:8">
      <c r="A49" s="1">
        <v>2089</v>
      </c>
      <c r="B49" t="s">
        <v>142</v>
      </c>
      <c r="C49" s="7">
        <v>100000</v>
      </c>
    </row>
    <row r="50" spans="1:8">
      <c r="A50" s="1">
        <v>2094</v>
      </c>
      <c r="B50" t="s">
        <v>30</v>
      </c>
      <c r="C50" s="7">
        <v>50000</v>
      </c>
      <c r="H50" s="2"/>
    </row>
    <row r="51" spans="1:8">
      <c r="A51" s="9">
        <v>2095</v>
      </c>
      <c r="B51" s="10" t="s">
        <v>31</v>
      </c>
      <c r="C51" s="11">
        <v>1200000</v>
      </c>
      <c r="H51" s="18"/>
    </row>
    <row r="52" spans="1:8">
      <c r="A52" s="1">
        <v>1056</v>
      </c>
      <c r="B52" t="s">
        <v>126</v>
      </c>
      <c r="C52" s="7">
        <v>50000</v>
      </c>
    </row>
    <row r="53" spans="1:8">
      <c r="A53" s="1">
        <v>2112</v>
      </c>
      <c r="B53" t="s">
        <v>32</v>
      </c>
      <c r="C53" s="2">
        <v>80000</v>
      </c>
    </row>
    <row r="54" spans="1:8">
      <c r="A54" s="1">
        <v>1050</v>
      </c>
      <c r="B54" t="s">
        <v>33</v>
      </c>
      <c r="C54" s="2">
        <v>43544</v>
      </c>
    </row>
    <row r="55" spans="1:8">
      <c r="A55" s="15">
        <v>1059</v>
      </c>
      <c r="B55" s="16" t="s">
        <v>34</v>
      </c>
      <c r="C55" s="7">
        <v>10000</v>
      </c>
    </row>
    <row r="56" spans="1:8">
      <c r="A56" s="9">
        <v>1070</v>
      </c>
      <c r="B56" s="10" t="s">
        <v>35</v>
      </c>
      <c r="C56" s="14">
        <v>200000</v>
      </c>
    </row>
    <row r="57" spans="1:8">
      <c r="A57" s="1">
        <v>1073</v>
      </c>
      <c r="B57" t="s">
        <v>36</v>
      </c>
      <c r="C57" s="2">
        <v>500000</v>
      </c>
    </row>
    <row r="58" spans="1:8">
      <c r="A58" s="1">
        <v>1074</v>
      </c>
      <c r="B58" t="s">
        <v>37</v>
      </c>
      <c r="C58" s="2">
        <v>200000</v>
      </c>
    </row>
    <row r="59" spans="1:8">
      <c r="A59" s="1">
        <v>1075</v>
      </c>
      <c r="B59" t="s">
        <v>38</v>
      </c>
      <c r="C59" s="2">
        <v>200000</v>
      </c>
    </row>
    <row r="60" spans="1:8">
      <c r="A60" s="4">
        <v>8</v>
      </c>
      <c r="B60" s="5" t="s">
        <v>39</v>
      </c>
      <c r="C60" s="6">
        <f>SUM(C61:C67)</f>
        <v>1192130</v>
      </c>
    </row>
    <row r="61" spans="1:8">
      <c r="A61" s="1">
        <v>2034</v>
      </c>
      <c r="B61" t="s">
        <v>40</v>
      </c>
      <c r="C61" s="2">
        <v>500000</v>
      </c>
    </row>
    <row r="62" spans="1:8">
      <c r="A62" s="1">
        <v>2035</v>
      </c>
      <c r="B62" t="s">
        <v>41</v>
      </c>
      <c r="C62" s="2">
        <v>30000</v>
      </c>
    </row>
    <row r="63" spans="1:8">
      <c r="A63" s="1">
        <v>2090</v>
      </c>
      <c r="B63" t="s">
        <v>42</v>
      </c>
      <c r="C63" s="2">
        <v>5000</v>
      </c>
    </row>
    <row r="64" spans="1:8">
      <c r="A64" s="1">
        <v>2036</v>
      </c>
      <c r="B64" t="s">
        <v>43</v>
      </c>
      <c r="C64" s="2">
        <v>25000</v>
      </c>
    </row>
    <row r="65" spans="1:3">
      <c r="A65" s="1">
        <v>1061</v>
      </c>
      <c r="B65" t="s">
        <v>143</v>
      </c>
      <c r="C65" s="7">
        <v>100000</v>
      </c>
    </row>
    <row r="66" spans="1:3">
      <c r="A66" s="1">
        <v>2091</v>
      </c>
      <c r="B66" t="s">
        <v>44</v>
      </c>
      <c r="C66" s="2">
        <v>32130</v>
      </c>
    </row>
    <row r="67" spans="1:3">
      <c r="A67" s="1">
        <v>1076</v>
      </c>
      <c r="B67" t="s">
        <v>45</v>
      </c>
      <c r="C67" s="2">
        <v>500000</v>
      </c>
    </row>
    <row r="68" spans="1:3">
      <c r="A68" s="4">
        <v>9</v>
      </c>
      <c r="B68" s="5" t="s">
        <v>46</v>
      </c>
      <c r="C68" s="6">
        <f>SUM(C69:C72)</f>
        <v>595000</v>
      </c>
    </row>
    <row r="69" spans="1:3">
      <c r="A69" s="1">
        <v>2060</v>
      </c>
      <c r="B69" t="s">
        <v>47</v>
      </c>
      <c r="C69" s="2">
        <v>15000</v>
      </c>
    </row>
    <row r="70" spans="1:3">
      <c r="A70" s="1">
        <v>2061</v>
      </c>
      <c r="B70" t="s">
        <v>48</v>
      </c>
      <c r="C70" s="2">
        <v>80000</v>
      </c>
    </row>
    <row r="71" spans="1:3">
      <c r="A71" s="1">
        <v>2037</v>
      </c>
      <c r="B71" t="s">
        <v>147</v>
      </c>
      <c r="C71" s="2">
        <v>480000</v>
      </c>
    </row>
    <row r="72" spans="1:3">
      <c r="A72" s="1">
        <v>2092</v>
      </c>
      <c r="B72" t="s">
        <v>49</v>
      </c>
      <c r="C72" s="2">
        <v>20000</v>
      </c>
    </row>
    <row r="73" spans="1:3">
      <c r="A73" s="4">
        <v>10</v>
      </c>
      <c r="B73" s="5" t="s">
        <v>50</v>
      </c>
      <c r="C73" s="6">
        <f>SUM(C74:C102)</f>
        <v>14996846.34</v>
      </c>
    </row>
    <row r="74" spans="1:3">
      <c r="A74" s="1">
        <v>2028</v>
      </c>
      <c r="B74" t="s">
        <v>51</v>
      </c>
      <c r="C74" s="2">
        <v>2200000</v>
      </c>
    </row>
    <row r="75" spans="1:3">
      <c r="A75" s="1">
        <v>2029</v>
      </c>
      <c r="B75" t="s">
        <v>144</v>
      </c>
      <c r="C75" s="2">
        <v>5460</v>
      </c>
    </row>
    <row r="76" spans="1:3">
      <c r="A76" s="1">
        <v>1057</v>
      </c>
      <c r="B76" t="s">
        <v>52</v>
      </c>
      <c r="C76" s="2">
        <v>150000</v>
      </c>
    </row>
    <row r="77" spans="1:3">
      <c r="A77" s="1">
        <v>2062</v>
      </c>
      <c r="B77" t="s">
        <v>53</v>
      </c>
      <c r="C77" s="2">
        <v>75000</v>
      </c>
    </row>
    <row r="78" spans="1:3">
      <c r="A78" s="1">
        <v>2063</v>
      </c>
      <c r="B78" t="s">
        <v>145</v>
      </c>
      <c r="C78" s="2">
        <v>819406</v>
      </c>
    </row>
    <row r="79" spans="1:3">
      <c r="A79" s="1">
        <v>2064</v>
      </c>
      <c r="B79" t="s">
        <v>54</v>
      </c>
      <c r="C79" s="2">
        <v>396150</v>
      </c>
    </row>
    <row r="80" spans="1:3">
      <c r="A80" s="1">
        <v>2065</v>
      </c>
      <c r="B80" t="s">
        <v>55</v>
      </c>
      <c r="C80" s="2">
        <v>3386</v>
      </c>
    </row>
    <row r="81" spans="1:8">
      <c r="A81" s="1">
        <v>2066</v>
      </c>
      <c r="B81" t="s">
        <v>146</v>
      </c>
      <c r="C81" s="2">
        <v>163800</v>
      </c>
    </row>
    <row r="82" spans="1:8">
      <c r="A82" s="1">
        <v>2067</v>
      </c>
      <c r="B82" s="16" t="s">
        <v>131</v>
      </c>
      <c r="C82" s="7">
        <v>1940619</v>
      </c>
      <c r="E82" s="19"/>
      <c r="F82" s="20"/>
      <c r="G82" s="19"/>
      <c r="H82" s="16"/>
    </row>
    <row r="83" spans="1:8">
      <c r="A83" s="1">
        <v>2068</v>
      </c>
      <c r="B83" s="16" t="s">
        <v>56</v>
      </c>
      <c r="C83" s="11">
        <v>2500000</v>
      </c>
      <c r="E83" s="19"/>
      <c r="F83" s="7"/>
      <c r="G83" s="19"/>
      <c r="H83" s="16"/>
    </row>
    <row r="84" spans="1:8">
      <c r="A84" s="1">
        <v>2069</v>
      </c>
      <c r="B84" s="16" t="s">
        <v>57</v>
      </c>
      <c r="C84" s="7">
        <v>1726000</v>
      </c>
      <c r="E84" s="19"/>
      <c r="F84" s="20"/>
      <c r="G84" s="19"/>
      <c r="H84" s="16"/>
    </row>
    <row r="85" spans="1:8">
      <c r="A85" s="1">
        <v>2070</v>
      </c>
      <c r="B85" s="16" t="s">
        <v>58</v>
      </c>
      <c r="C85" s="7">
        <v>150000</v>
      </c>
      <c r="E85" s="19"/>
      <c r="F85" s="16"/>
      <c r="G85" s="19"/>
      <c r="H85" s="16"/>
    </row>
    <row r="86" spans="1:8">
      <c r="A86" s="1">
        <v>1067</v>
      </c>
      <c r="B86" s="16" t="s">
        <v>59</v>
      </c>
      <c r="C86" s="7">
        <v>598245.34</v>
      </c>
      <c r="F86" s="18"/>
    </row>
    <row r="87" spans="1:8">
      <c r="A87" s="1">
        <v>2072</v>
      </c>
      <c r="B87" s="16" t="s">
        <v>148</v>
      </c>
      <c r="C87" s="7">
        <v>600000</v>
      </c>
    </row>
    <row r="88" spans="1:8">
      <c r="A88" s="1">
        <v>2073</v>
      </c>
      <c r="B88" s="16" t="s">
        <v>130</v>
      </c>
      <c r="C88" s="7">
        <v>300000</v>
      </c>
    </row>
    <row r="89" spans="1:8">
      <c r="A89" s="1">
        <v>2074</v>
      </c>
      <c r="B89" t="s">
        <v>149</v>
      </c>
      <c r="C89" s="2">
        <v>250000</v>
      </c>
    </row>
    <row r="90" spans="1:8">
      <c r="A90" s="1">
        <v>2075</v>
      </c>
      <c r="B90" t="s">
        <v>60</v>
      </c>
      <c r="C90" s="7">
        <v>1634000</v>
      </c>
    </row>
    <row r="91" spans="1:8">
      <c r="A91" s="1">
        <v>2076</v>
      </c>
      <c r="B91" t="s">
        <v>61</v>
      </c>
      <c r="C91" s="7">
        <v>200000</v>
      </c>
    </row>
    <row r="92" spans="1:8">
      <c r="A92" s="1">
        <v>2077</v>
      </c>
      <c r="B92" t="s">
        <v>62</v>
      </c>
      <c r="C92" s="7">
        <v>21840</v>
      </c>
    </row>
    <row r="93" spans="1:8">
      <c r="A93" s="1">
        <v>1058</v>
      </c>
      <c r="B93" t="s">
        <v>63</v>
      </c>
      <c r="C93" s="7">
        <v>200000</v>
      </c>
    </row>
    <row r="94" spans="1:8">
      <c r="A94" s="1">
        <v>2030</v>
      </c>
      <c r="B94" t="s">
        <v>150</v>
      </c>
      <c r="C94" s="7">
        <v>150000</v>
      </c>
    </row>
    <row r="95" spans="1:8">
      <c r="A95" s="1">
        <v>1003</v>
      </c>
      <c r="B95" t="s">
        <v>64</v>
      </c>
      <c r="C95" s="2">
        <v>36500</v>
      </c>
    </row>
    <row r="96" spans="1:8">
      <c r="A96" s="9">
        <v>2079</v>
      </c>
      <c r="B96" s="10" t="s">
        <v>65</v>
      </c>
      <c r="C96" s="14">
        <v>150000</v>
      </c>
    </row>
    <row r="97" spans="1:3">
      <c r="A97" s="1">
        <v>2080</v>
      </c>
      <c r="B97" t="s">
        <v>66</v>
      </c>
      <c r="C97" s="2">
        <v>76440</v>
      </c>
    </row>
    <row r="98" spans="1:3">
      <c r="A98" s="1">
        <v>2039</v>
      </c>
      <c r="B98" t="s">
        <v>151</v>
      </c>
      <c r="C98" s="2">
        <v>280000</v>
      </c>
    </row>
    <row r="99" spans="1:3">
      <c r="A99" s="1">
        <v>2096</v>
      </c>
      <c r="B99" t="s">
        <v>152</v>
      </c>
      <c r="C99" s="2">
        <v>30000</v>
      </c>
    </row>
    <row r="100" spans="1:3">
      <c r="A100" s="1">
        <v>2097</v>
      </c>
      <c r="B100" t="s">
        <v>153</v>
      </c>
      <c r="C100" s="2">
        <v>40000</v>
      </c>
    </row>
    <row r="101" spans="1:3">
      <c r="A101" s="1">
        <v>1071</v>
      </c>
      <c r="B101" t="s">
        <v>154</v>
      </c>
      <c r="C101" s="2">
        <v>150000</v>
      </c>
    </row>
    <row r="102" spans="1:3">
      <c r="A102" s="1">
        <v>1077</v>
      </c>
      <c r="B102" t="s">
        <v>127</v>
      </c>
      <c r="C102" s="2">
        <v>150000</v>
      </c>
    </row>
    <row r="103" spans="1:3">
      <c r="A103" s="4">
        <v>11</v>
      </c>
      <c r="B103" s="5" t="s">
        <v>67</v>
      </c>
      <c r="C103" s="6">
        <f>SUM(C104:C118)</f>
        <v>12003051</v>
      </c>
    </row>
    <row r="104" spans="1:3">
      <c r="A104" s="1">
        <v>2026</v>
      </c>
      <c r="B104" t="s">
        <v>68</v>
      </c>
      <c r="C104" s="2">
        <v>2000000</v>
      </c>
    </row>
    <row r="105" spans="1:3">
      <c r="A105" s="1">
        <v>2027</v>
      </c>
      <c r="B105" t="s">
        <v>155</v>
      </c>
      <c r="C105" s="2">
        <v>15000</v>
      </c>
    </row>
    <row r="106" spans="1:3">
      <c r="A106" s="1">
        <v>1066</v>
      </c>
      <c r="B106" t="s">
        <v>69</v>
      </c>
      <c r="C106" s="2">
        <v>50000</v>
      </c>
    </row>
    <row r="107" spans="1:3">
      <c r="A107" s="1">
        <v>2050</v>
      </c>
      <c r="B107" t="s">
        <v>70</v>
      </c>
      <c r="C107" s="2">
        <v>1900000</v>
      </c>
    </row>
    <row r="108" spans="1:3">
      <c r="A108" s="1">
        <v>2051</v>
      </c>
      <c r="B108" t="s">
        <v>71</v>
      </c>
      <c r="C108" s="11">
        <v>626480</v>
      </c>
    </row>
    <row r="109" spans="1:3">
      <c r="A109" s="1">
        <v>2052</v>
      </c>
      <c r="B109" t="s">
        <v>156</v>
      </c>
      <c r="C109" s="11">
        <v>5100</v>
      </c>
    </row>
    <row r="110" spans="1:3">
      <c r="A110" s="1">
        <v>2053</v>
      </c>
      <c r="B110" t="s">
        <v>157</v>
      </c>
      <c r="C110" s="11">
        <v>20000</v>
      </c>
    </row>
    <row r="111" spans="1:3">
      <c r="A111" s="1">
        <v>2054</v>
      </c>
      <c r="B111" t="s">
        <v>72</v>
      </c>
      <c r="C111" s="11">
        <v>650000</v>
      </c>
    </row>
    <row r="112" spans="1:3">
      <c r="A112" s="1">
        <v>2055</v>
      </c>
      <c r="B112" t="s">
        <v>73</v>
      </c>
      <c r="C112" s="11">
        <v>150000</v>
      </c>
    </row>
    <row r="113" spans="1:3">
      <c r="A113" s="1">
        <v>2056</v>
      </c>
      <c r="B113" t="s">
        <v>74</v>
      </c>
      <c r="C113" s="11">
        <v>365941</v>
      </c>
    </row>
    <row r="114" spans="1:3">
      <c r="A114" s="1">
        <v>2057</v>
      </c>
      <c r="B114" t="s">
        <v>75</v>
      </c>
      <c r="C114" s="11">
        <v>5800000</v>
      </c>
    </row>
    <row r="115" spans="1:3">
      <c r="A115" s="1">
        <v>2058</v>
      </c>
      <c r="B115" t="s">
        <v>158</v>
      </c>
      <c r="C115" s="11">
        <v>60000</v>
      </c>
    </row>
    <row r="116" spans="1:3">
      <c r="A116" s="1">
        <v>2059</v>
      </c>
      <c r="B116" t="s">
        <v>159</v>
      </c>
      <c r="C116" s="11">
        <v>170530</v>
      </c>
    </row>
    <row r="117" spans="1:3">
      <c r="A117" s="1">
        <v>1052</v>
      </c>
      <c r="B117" t="s">
        <v>76</v>
      </c>
      <c r="C117" s="2">
        <v>30000</v>
      </c>
    </row>
    <row r="118" spans="1:3">
      <c r="A118" s="1">
        <v>1072</v>
      </c>
      <c r="B118" t="s">
        <v>160</v>
      </c>
      <c r="C118" s="2">
        <v>160000</v>
      </c>
    </row>
    <row r="119" spans="1:3">
      <c r="A119" s="4">
        <v>12</v>
      </c>
      <c r="B119" s="5" t="s">
        <v>77</v>
      </c>
      <c r="C119" s="6">
        <f>SUM(C120:C140)</f>
        <v>2831518.7399999998</v>
      </c>
    </row>
    <row r="120" spans="1:3">
      <c r="A120" s="1">
        <v>2023</v>
      </c>
      <c r="B120" t="s">
        <v>78</v>
      </c>
      <c r="C120" s="2">
        <v>1000000</v>
      </c>
    </row>
    <row r="121" spans="1:3">
      <c r="A121" s="1">
        <v>2024</v>
      </c>
      <c r="B121" t="s">
        <v>161</v>
      </c>
      <c r="C121" s="2">
        <v>8670</v>
      </c>
    </row>
    <row r="122" spans="1:3">
      <c r="A122" s="1">
        <v>2042</v>
      </c>
      <c r="B122" t="s">
        <v>80</v>
      </c>
      <c r="C122" s="2">
        <v>102663</v>
      </c>
    </row>
    <row r="123" spans="1:3">
      <c r="A123" s="1">
        <v>2109</v>
      </c>
      <c r="B123" t="s">
        <v>79</v>
      </c>
      <c r="C123" s="2">
        <v>2120</v>
      </c>
    </row>
    <row r="124" spans="1:3">
      <c r="A124" s="1">
        <v>2043</v>
      </c>
      <c r="B124" t="s">
        <v>81</v>
      </c>
      <c r="C124" s="2">
        <v>117356.14</v>
      </c>
    </row>
    <row r="125" spans="1:3">
      <c r="A125" s="1">
        <v>6012</v>
      </c>
      <c r="B125" t="s">
        <v>162</v>
      </c>
      <c r="C125" s="2">
        <v>3000</v>
      </c>
    </row>
    <row r="126" spans="1:3">
      <c r="A126" s="1">
        <v>2045</v>
      </c>
      <c r="B126" t="s">
        <v>163</v>
      </c>
      <c r="C126" s="2">
        <v>54600</v>
      </c>
    </row>
    <row r="127" spans="1:3">
      <c r="A127" s="1">
        <v>2046</v>
      </c>
      <c r="B127" t="s">
        <v>82</v>
      </c>
      <c r="C127" s="2">
        <v>120000</v>
      </c>
    </row>
    <row r="128" spans="1:3">
      <c r="A128" s="1">
        <v>2047</v>
      </c>
      <c r="B128" t="s">
        <v>164</v>
      </c>
      <c r="C128" s="2">
        <v>320000</v>
      </c>
    </row>
    <row r="129" spans="1:4">
      <c r="A129" s="1">
        <v>2048</v>
      </c>
      <c r="B129" t="s">
        <v>83</v>
      </c>
      <c r="C129" s="2">
        <v>388566</v>
      </c>
    </row>
    <row r="130" spans="1:4" ht="18">
      <c r="A130" s="1">
        <v>2105</v>
      </c>
      <c r="B130" t="s">
        <v>84</v>
      </c>
      <c r="C130" s="2">
        <v>99206.6</v>
      </c>
      <c r="D130" s="26" t="s">
        <v>181</v>
      </c>
    </row>
    <row r="131" spans="1:4">
      <c r="A131" s="1">
        <v>2106</v>
      </c>
      <c r="B131" t="s">
        <v>165</v>
      </c>
      <c r="C131" s="2">
        <v>44268</v>
      </c>
    </row>
    <row r="132" spans="1:4">
      <c r="A132" s="1">
        <v>2107</v>
      </c>
      <c r="B132" t="s">
        <v>85</v>
      </c>
      <c r="C132" s="2">
        <v>80427</v>
      </c>
    </row>
    <row r="133" spans="1:4">
      <c r="A133" s="1">
        <v>2108</v>
      </c>
      <c r="B133" t="s">
        <v>166</v>
      </c>
      <c r="C133" s="2">
        <v>3000</v>
      </c>
    </row>
    <row r="134" spans="1:4" ht="18">
      <c r="A134" s="1">
        <v>6009</v>
      </c>
      <c r="B134" t="s">
        <v>86</v>
      </c>
      <c r="C134" s="2">
        <v>86358</v>
      </c>
      <c r="D134" s="26" t="s">
        <v>181</v>
      </c>
    </row>
    <row r="135" spans="1:4" ht="18">
      <c r="A135" s="1">
        <v>6010</v>
      </c>
      <c r="B135" t="s">
        <v>180</v>
      </c>
      <c r="C135" s="2">
        <v>0</v>
      </c>
      <c r="D135" s="26" t="s">
        <v>181</v>
      </c>
    </row>
    <row r="136" spans="1:4" ht="18">
      <c r="A136" s="1">
        <v>6011</v>
      </c>
      <c r="B136" t="s">
        <v>87</v>
      </c>
      <c r="C136" s="2">
        <v>54284</v>
      </c>
      <c r="D136" s="26" t="s">
        <v>181</v>
      </c>
    </row>
    <row r="137" spans="1:4">
      <c r="A137" s="1">
        <v>6002</v>
      </c>
      <c r="B137" t="s">
        <v>88</v>
      </c>
      <c r="C137" s="2">
        <v>200000</v>
      </c>
    </row>
    <row r="138" spans="1:4">
      <c r="A138" s="1">
        <v>6003</v>
      </c>
      <c r="B138" t="s">
        <v>89</v>
      </c>
      <c r="C138" s="2">
        <v>35000</v>
      </c>
    </row>
    <row r="139" spans="1:4">
      <c r="A139" s="1">
        <v>6004</v>
      </c>
      <c r="B139" t="s">
        <v>128</v>
      </c>
      <c r="C139" s="2">
        <v>100000</v>
      </c>
    </row>
    <row r="140" spans="1:4">
      <c r="A140" s="1">
        <v>6007</v>
      </c>
      <c r="B140" t="s">
        <v>90</v>
      </c>
      <c r="C140" s="2">
        <v>12000</v>
      </c>
    </row>
    <row r="141" spans="1:4">
      <c r="A141" s="4">
        <v>13</v>
      </c>
      <c r="B141" s="5" t="s">
        <v>91</v>
      </c>
      <c r="C141" s="6">
        <f>SUM(C142:C145)</f>
        <v>1000000</v>
      </c>
    </row>
    <row r="142" spans="1:4">
      <c r="A142" s="1">
        <v>2002</v>
      </c>
      <c r="B142" t="s">
        <v>92</v>
      </c>
      <c r="C142" s="2">
        <v>550000</v>
      </c>
    </row>
    <row r="143" spans="1:4">
      <c r="A143" s="1">
        <v>2003</v>
      </c>
      <c r="B143" t="s">
        <v>93</v>
      </c>
      <c r="C143" s="2">
        <v>20000</v>
      </c>
    </row>
    <row r="144" spans="1:4">
      <c r="A144" s="3" t="s">
        <v>94</v>
      </c>
      <c r="B144" t="s">
        <v>167</v>
      </c>
      <c r="C144" s="2">
        <v>250000</v>
      </c>
    </row>
    <row r="145" spans="1:7">
      <c r="A145" s="3" t="s">
        <v>95</v>
      </c>
      <c r="B145" t="s">
        <v>96</v>
      </c>
      <c r="C145" s="2">
        <v>180000</v>
      </c>
    </row>
    <row r="146" spans="1:7">
      <c r="A146" s="4">
        <v>14</v>
      </c>
      <c r="B146" s="5" t="s">
        <v>97</v>
      </c>
      <c r="C146" s="6">
        <f>SUM(C147:C152)</f>
        <v>1070000</v>
      </c>
    </row>
    <row r="147" spans="1:7">
      <c r="A147" s="1">
        <v>2018</v>
      </c>
      <c r="B147" t="s">
        <v>98</v>
      </c>
      <c r="C147" s="2">
        <v>20000</v>
      </c>
    </row>
    <row r="148" spans="1:7">
      <c r="A148" s="3" t="s">
        <v>99</v>
      </c>
      <c r="B148" t="s">
        <v>100</v>
      </c>
      <c r="C148" s="2">
        <v>450000</v>
      </c>
    </row>
    <row r="149" spans="1:7">
      <c r="A149" s="3" t="s">
        <v>101</v>
      </c>
      <c r="B149" t="s">
        <v>102</v>
      </c>
      <c r="C149" s="2">
        <v>170000</v>
      </c>
    </row>
    <row r="150" spans="1:7">
      <c r="A150" s="3" t="s">
        <v>103</v>
      </c>
      <c r="B150" t="s">
        <v>157</v>
      </c>
      <c r="C150" s="2">
        <v>30000</v>
      </c>
    </row>
    <row r="151" spans="1:7">
      <c r="A151" s="3" t="s">
        <v>104</v>
      </c>
      <c r="B151" t="s">
        <v>105</v>
      </c>
      <c r="C151" s="2">
        <v>10000</v>
      </c>
    </row>
    <row r="152" spans="1:7">
      <c r="A152" s="3" t="s">
        <v>106</v>
      </c>
      <c r="B152" t="s">
        <v>168</v>
      </c>
      <c r="C152" s="2">
        <v>390000</v>
      </c>
    </row>
    <row r="153" spans="1:7">
      <c r="A153" s="5">
        <v>24</v>
      </c>
      <c r="B153" s="5" t="s">
        <v>107</v>
      </c>
      <c r="C153" s="6">
        <f>SUM(C154:C156)</f>
        <v>4669000</v>
      </c>
    </row>
    <row r="154" spans="1:7">
      <c r="A154" s="1">
        <v>2025</v>
      </c>
      <c r="B154" t="s">
        <v>108</v>
      </c>
      <c r="C154" s="2">
        <v>269572</v>
      </c>
    </row>
    <row r="155" spans="1:7">
      <c r="A155" s="1">
        <v>2049</v>
      </c>
      <c r="B155" t="s">
        <v>109</v>
      </c>
      <c r="C155" s="2">
        <v>3309540.62</v>
      </c>
    </row>
    <row r="156" spans="1:7">
      <c r="A156" s="1">
        <v>7777</v>
      </c>
      <c r="B156" t="s">
        <v>169</v>
      </c>
      <c r="C156" s="2">
        <v>1089887.3799999999</v>
      </c>
    </row>
    <row r="157" spans="1:7">
      <c r="A157" s="4">
        <v>30</v>
      </c>
      <c r="B157" s="5" t="s">
        <v>177</v>
      </c>
      <c r="C157" s="6">
        <f>SUM(C158:C174)</f>
        <v>3767130</v>
      </c>
    </row>
    <row r="158" spans="1:7">
      <c r="A158" s="1">
        <v>2085</v>
      </c>
      <c r="B158" t="s">
        <v>170</v>
      </c>
      <c r="C158" s="2">
        <v>1093900</v>
      </c>
    </row>
    <row r="159" spans="1:7" s="10" customFormat="1">
      <c r="A159" s="22" t="s">
        <v>110</v>
      </c>
      <c r="B159" s="10" t="s">
        <v>111</v>
      </c>
      <c r="C159" s="14">
        <v>37412.120000000003</v>
      </c>
      <c r="D159" s="23"/>
      <c r="E159" s="24"/>
      <c r="G159" s="24"/>
    </row>
    <row r="160" spans="1:7" s="10" customFormat="1">
      <c r="A160" s="9">
        <v>2087</v>
      </c>
      <c r="B160" s="10" t="s">
        <v>129</v>
      </c>
      <c r="C160" s="14">
        <v>1516000</v>
      </c>
      <c r="D160" s="23"/>
      <c r="E160" s="24"/>
      <c r="G160" s="24"/>
    </row>
    <row r="161" spans="1:7" s="10" customFormat="1">
      <c r="A161" s="9">
        <v>1007</v>
      </c>
      <c r="B161" s="10" t="s">
        <v>112</v>
      </c>
      <c r="C161" s="14">
        <v>20000</v>
      </c>
      <c r="D161" s="23"/>
      <c r="E161" s="24"/>
      <c r="G161" s="24"/>
    </row>
    <row r="162" spans="1:7" s="10" customFormat="1">
      <c r="A162" s="9">
        <v>1008</v>
      </c>
      <c r="B162" s="10" t="s">
        <v>113</v>
      </c>
      <c r="C162" s="14">
        <v>10000</v>
      </c>
      <c r="D162" s="23"/>
      <c r="E162" s="24"/>
      <c r="G162" s="24"/>
    </row>
    <row r="163" spans="1:7" s="10" customFormat="1">
      <c r="A163" s="9">
        <v>2086</v>
      </c>
      <c r="B163" s="10" t="s">
        <v>114</v>
      </c>
      <c r="C163" s="14">
        <v>28500</v>
      </c>
      <c r="D163" s="23"/>
      <c r="E163" s="24"/>
      <c r="G163" s="24"/>
    </row>
    <row r="164" spans="1:7" s="10" customFormat="1">
      <c r="A164" s="9">
        <v>1009</v>
      </c>
      <c r="B164" s="10" t="s">
        <v>115</v>
      </c>
      <c r="C164" s="14">
        <v>61000</v>
      </c>
      <c r="D164" s="23"/>
      <c r="E164" s="24"/>
      <c r="G164" s="24"/>
    </row>
    <row r="165" spans="1:7" s="10" customFormat="1">
      <c r="A165" s="9">
        <v>1010</v>
      </c>
      <c r="B165" s="10" t="s">
        <v>116</v>
      </c>
      <c r="C165" s="14">
        <v>30000</v>
      </c>
      <c r="D165" s="23"/>
      <c r="E165" s="24"/>
      <c r="G165" s="24"/>
    </row>
    <row r="166" spans="1:7" s="10" customFormat="1">
      <c r="A166" s="9">
        <v>1011</v>
      </c>
      <c r="B166" s="10" t="s">
        <v>117</v>
      </c>
      <c r="C166" s="14">
        <v>19000</v>
      </c>
      <c r="D166" s="23"/>
      <c r="E166" s="24"/>
      <c r="G166" s="24"/>
    </row>
    <row r="167" spans="1:7" s="10" customFormat="1">
      <c r="A167" s="9">
        <v>1012</v>
      </c>
      <c r="B167" s="10" t="s">
        <v>118</v>
      </c>
      <c r="C167" s="14">
        <v>15000</v>
      </c>
      <c r="D167" s="23"/>
      <c r="E167" s="24"/>
      <c r="G167" s="24"/>
    </row>
    <row r="168" spans="1:7" s="10" customFormat="1">
      <c r="A168" s="9">
        <v>1013</v>
      </c>
      <c r="B168" s="10" t="s">
        <v>119</v>
      </c>
      <c r="C168" s="14">
        <v>120000</v>
      </c>
      <c r="D168" s="23"/>
      <c r="E168" s="24"/>
      <c r="G168" s="24"/>
    </row>
    <row r="169" spans="1:7" s="10" customFormat="1">
      <c r="A169" s="9">
        <v>1014</v>
      </c>
      <c r="B169" s="10" t="s">
        <v>171</v>
      </c>
      <c r="C169" s="14">
        <v>65000</v>
      </c>
      <c r="D169" s="23"/>
      <c r="E169" s="24"/>
      <c r="G169" s="24"/>
    </row>
    <row r="170" spans="1:7" s="10" customFormat="1">
      <c r="A170" s="9">
        <v>1015</v>
      </c>
      <c r="B170" s="10" t="s">
        <v>172</v>
      </c>
      <c r="C170" s="14">
        <v>15000</v>
      </c>
      <c r="D170" s="23"/>
      <c r="E170" s="24"/>
      <c r="G170" s="24"/>
    </row>
    <row r="171" spans="1:7" s="10" customFormat="1">
      <c r="A171" s="9">
        <v>1078</v>
      </c>
      <c r="B171" s="10" t="s">
        <v>120</v>
      </c>
      <c r="C171" s="14">
        <v>50000</v>
      </c>
      <c r="D171" s="23"/>
      <c r="E171" s="24"/>
      <c r="G171" s="24"/>
    </row>
    <row r="172" spans="1:7" s="10" customFormat="1">
      <c r="A172" s="9">
        <v>1079</v>
      </c>
      <c r="B172" s="10" t="s">
        <v>121</v>
      </c>
      <c r="C172" s="14">
        <v>50000</v>
      </c>
      <c r="D172" s="23"/>
      <c r="E172" s="24"/>
      <c r="G172" s="24"/>
    </row>
    <row r="173" spans="1:7" s="10" customFormat="1">
      <c r="A173" s="9">
        <v>2088</v>
      </c>
      <c r="B173" s="10" t="s">
        <v>122</v>
      </c>
      <c r="C173" s="14">
        <v>586500</v>
      </c>
      <c r="D173" s="23"/>
      <c r="E173" s="24"/>
      <c r="G173" s="24"/>
    </row>
    <row r="174" spans="1:7">
      <c r="A174" s="1">
        <v>9999</v>
      </c>
      <c r="B174" t="s">
        <v>124</v>
      </c>
      <c r="C174" s="2">
        <v>49817.88</v>
      </c>
    </row>
    <row r="175" spans="1:7">
      <c r="A175" s="4">
        <v>99</v>
      </c>
      <c r="B175" s="5" t="s">
        <v>123</v>
      </c>
      <c r="C175" s="6">
        <f>SUM(C176)</f>
        <v>486824.3</v>
      </c>
    </row>
    <row r="176" spans="1:7">
      <c r="A176" s="1">
        <v>9001</v>
      </c>
      <c r="B176" t="s">
        <v>124</v>
      </c>
      <c r="C176" s="2">
        <v>486824.3</v>
      </c>
    </row>
    <row r="177" spans="1:4">
      <c r="D177" s="8" t="s">
        <v>173</v>
      </c>
    </row>
    <row r="179" spans="1:4">
      <c r="A179" s="28" t="s">
        <v>179</v>
      </c>
      <c r="B179" s="28"/>
      <c r="C179" s="28"/>
    </row>
    <row r="180" spans="1:4">
      <c r="A180" s="29" t="s">
        <v>174</v>
      </c>
      <c r="B180" s="29"/>
      <c r="C180" s="29"/>
    </row>
  </sheetData>
  <mergeCells count="4">
    <mergeCell ref="A1:C1"/>
    <mergeCell ref="A2:C2"/>
    <mergeCell ref="A179:C179"/>
    <mergeCell ref="A180:C180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</dc:creator>
  <cp:lastModifiedBy>WINDOWS</cp:lastModifiedBy>
  <cp:lastPrinted>2011-10-05T15:04:27Z</cp:lastPrinted>
  <dcterms:created xsi:type="dcterms:W3CDTF">2011-08-07T21:27:20Z</dcterms:created>
  <dcterms:modified xsi:type="dcterms:W3CDTF">2011-10-05T15:22:04Z</dcterms:modified>
</cp:coreProperties>
</file>