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60" windowWidth="5595" windowHeight="4875"/>
  </bookViews>
  <sheets>
    <sheet name="Novas Ações" sheetId="1" r:id="rId1"/>
    <sheet name="Subfunção Nova" sheetId="2" r:id="rId2"/>
  </sheets>
  <calcPr calcId="144525"/>
</workbook>
</file>

<file path=xl/calcChain.xml><?xml version="1.0" encoding="utf-8"?>
<calcChain xmlns="http://schemas.openxmlformats.org/spreadsheetml/2006/main">
  <c r="I55" i="1"/>
  <c r="H55"/>
  <c r="I16"/>
  <c r="H16"/>
  <c r="J80"/>
  <c r="I64"/>
  <c r="H64"/>
  <c r="J63"/>
  <c r="J64" s="1"/>
  <c r="J54"/>
  <c r="J55" s="1"/>
  <c r="H44" l="1"/>
  <c r="I44"/>
  <c r="I27"/>
  <c r="H27"/>
  <c r="H99" s="1"/>
  <c r="I94"/>
  <c r="H94"/>
  <c r="J93"/>
  <c r="J92"/>
  <c r="G98"/>
  <c r="I98"/>
  <c r="H98"/>
  <c r="J97"/>
  <c r="J96"/>
  <c r="I99" l="1"/>
  <c r="J98"/>
  <c r="J94"/>
  <c r="J43"/>
  <c r="J44" s="1"/>
  <c r="J26"/>
  <c r="J25"/>
  <c r="J24"/>
  <c r="J15"/>
  <c r="J16" s="1"/>
  <c r="J27" l="1"/>
  <c r="J99" s="1"/>
</calcChain>
</file>

<file path=xl/sharedStrings.xml><?xml version="1.0" encoding="utf-8"?>
<sst xmlns="http://schemas.openxmlformats.org/spreadsheetml/2006/main" count="244" uniqueCount="84">
  <si>
    <t>PREFEITURA MUNICIPAL DE JAGUARIAÍVA</t>
  </si>
  <si>
    <t>PLANO PLURIANUAL 2010 - 2013</t>
  </si>
  <si>
    <t>AÇÃO</t>
  </si>
  <si>
    <t>FUNÇÃO</t>
  </si>
  <si>
    <t>DATA INICÍO</t>
  </si>
  <si>
    <t>DATA FIM</t>
  </si>
  <si>
    <t>TIPO: Projeto</t>
  </si>
  <si>
    <t>DESCRIÇÃO</t>
  </si>
  <si>
    <t>Reforma e Ampliação de Próprios Municipais</t>
  </si>
  <si>
    <t>EXECUTOR: Prefeitura Municipal de Jaguariaíva</t>
  </si>
  <si>
    <t>PROGRAMA: 0003 - Manutenção dos Próprios Municipais</t>
  </si>
  <si>
    <t>4.0.00.00.00.00</t>
  </si>
  <si>
    <t>CONTA</t>
  </si>
  <si>
    <t>DESPESA</t>
  </si>
  <si>
    <t>PROGRAM.</t>
  </si>
  <si>
    <t>META</t>
  </si>
  <si>
    <t>FÍSICA</t>
  </si>
  <si>
    <t>PÚBLICO</t>
  </si>
  <si>
    <t>ALVO</t>
  </si>
  <si>
    <t>ANO</t>
  </si>
  <si>
    <t>TOTAL</t>
  </si>
  <si>
    <t>15.451.0003</t>
  </si>
  <si>
    <t>PROGRAMA: 0010 - Educação - Qualidade da Educação</t>
  </si>
  <si>
    <t>Reforma e Ampliação de Próprios Municipais - Educação</t>
  </si>
  <si>
    <t>12.847.0010</t>
  </si>
  <si>
    <t>PROGRAMA: 0008 - Saúde Jaguariaíva</t>
  </si>
  <si>
    <t>Reforma e Ampliação de Próprios Municipais - Saúde</t>
  </si>
  <si>
    <t>10.847.0008</t>
  </si>
  <si>
    <t>PROGRAMA: 0021 - Promoção do Esporte e do Lazer</t>
  </si>
  <si>
    <t>Construção de Espaços Esportivos</t>
  </si>
  <si>
    <t>27.812.0021</t>
  </si>
  <si>
    <t>UNI.</t>
  </si>
  <si>
    <t>MED.</t>
  </si>
  <si>
    <t>m2</t>
  </si>
  <si>
    <t>250 m</t>
  </si>
  <si>
    <t>PROGRAMA: 0014 - Manutenção dos Serviços Públicos</t>
  </si>
  <si>
    <t>Encampação de Serviço de Transporte Urbano e Rural</t>
  </si>
  <si>
    <t>Implantação Usina de Reciclagem</t>
  </si>
  <si>
    <t>26.453.0014</t>
  </si>
  <si>
    <t>18.542.0014</t>
  </si>
  <si>
    <t>500 m</t>
  </si>
  <si>
    <t>Construção Terminal Rodoviário Rural</t>
  </si>
  <si>
    <t>Revitalização da Estação Rodoviária Municipal</t>
  </si>
  <si>
    <t>População Atendida</t>
  </si>
  <si>
    <t>07 - SECRETARIA MUNICIPAL DE INFRAESTRUTURA E HABITAÇÃO</t>
  </si>
  <si>
    <t>07.01 - Gabinete do Secretário</t>
  </si>
  <si>
    <t>global</t>
  </si>
  <si>
    <t>10 - SECRETARIA MUNICIPAL DE EDUCAÇÃO, CULTURA E ESPORTE</t>
  </si>
  <si>
    <t>10.04 - Departamento de Esporte, Recreação e Lazer</t>
  </si>
  <si>
    <t>08 - SECRETARIA MUNICIPAL DE AGROPECUÁRIA E MEIO AMBIENTE</t>
  </si>
  <si>
    <t>08.01 - Gabinete do Secretário</t>
  </si>
  <si>
    <t>CONTÍNUA: ( x ) Sim  (   ) Não</t>
  </si>
  <si>
    <t>Código</t>
  </si>
  <si>
    <t>Descrição</t>
  </si>
  <si>
    <t>Manutenção dos Próprios</t>
  </si>
  <si>
    <t>30 - SAMAE</t>
  </si>
  <si>
    <t>30.02 - Divisão de Sistema de Água</t>
  </si>
  <si>
    <t>PROGRAMA: 0015 - Saneamento Básico</t>
  </si>
  <si>
    <t>EXECUTOR: SAMAE</t>
  </si>
  <si>
    <t>Construção Unidades de Elevação de Água Rural</t>
  </si>
  <si>
    <t>17.511.0015</t>
  </si>
  <si>
    <t>Construção de Rede Coletora de Esgoto Rural</t>
  </si>
  <si>
    <t>TOTAL DA AÇÃO</t>
  </si>
  <si>
    <t>metros</t>
  </si>
  <si>
    <t>unidade</t>
  </si>
  <si>
    <t>UNIDADE</t>
  </si>
  <si>
    <t>MEDIDA</t>
  </si>
  <si>
    <t>5</t>
  </si>
  <si>
    <t>Jaguariaíva, 30 de junho de 2010.</t>
  </si>
  <si>
    <t>JOSÉ CLOVIS FARIA DE PAULA</t>
  </si>
  <si>
    <t>Secret. Municipal de Finanças / Planejamento</t>
  </si>
  <si>
    <t>OTÉLIO RENATO BARONI</t>
  </si>
  <si>
    <t>Prefeito Municipal</t>
  </si>
  <si>
    <t>RELAÇÃO DE NOVAS AÇÕES</t>
  </si>
  <si>
    <t>RELATÓRIO DE NOVAS SUBFUNÇÕES</t>
  </si>
  <si>
    <t>10.02 - Departamento de Educação Infantil e Ensino Fundamental</t>
  </si>
  <si>
    <t>11 - SECRETARIA MUNICIPAL DE SAÚDE</t>
  </si>
  <si>
    <t>11.01 - Fundo Municipal de Saúde</t>
  </si>
  <si>
    <t>TOTAL GERAL DE AÇÕES</t>
  </si>
  <si>
    <t>250 m2</t>
  </si>
  <si>
    <t>690 m2</t>
  </si>
  <si>
    <t>CONTÍNUA: (  ) Sim  ( x ) Não</t>
  </si>
  <si>
    <t>Secret. Municipal de Finanças / Planejamento                              Prefeito Municipal</t>
  </si>
  <si>
    <t xml:space="preserve">        JOSÉ CLOVIS FARIA DE PAULA                                OTÉLIO RENATO BARONI</t>
  </si>
</sst>
</file>

<file path=xl/styles.xml><?xml version="1.0" encoding="utf-8"?>
<styleSheet xmlns="http://schemas.openxmlformats.org/spreadsheetml/2006/main">
  <numFmts count="1">
    <numFmt numFmtId="164" formatCode="00000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distributed"/>
    </xf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vertical="distributed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3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 vertical="distributed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distributed"/>
    </xf>
    <xf numFmtId="4" fontId="1" fillId="2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distributed"/>
    </xf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Border="1" applyAlignment="1">
      <alignment horizontal="center" vertical="distributed"/>
    </xf>
    <xf numFmtId="49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vertical="distributed"/>
    </xf>
    <xf numFmtId="49" fontId="0" fillId="0" borderId="4" xfId="0" applyNumberFormat="1" applyBorder="1"/>
    <xf numFmtId="3" fontId="0" fillId="0" borderId="4" xfId="0" applyNumberFormat="1" applyBorder="1"/>
    <xf numFmtId="4" fontId="0" fillId="0" borderId="4" xfId="0" applyNumberFormat="1" applyBorder="1"/>
    <xf numFmtId="4" fontId="0" fillId="0" borderId="4" xfId="0" applyNumberForma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distributed"/>
    </xf>
    <xf numFmtId="49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4" fontId="3" fillId="0" borderId="4" xfId="0" applyNumberFormat="1" applyFont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1" fillId="2" borderId="3" xfId="0" applyFont="1" applyFill="1" applyBorder="1"/>
    <xf numFmtId="0" fontId="1" fillId="0" borderId="3" xfId="0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" fontId="1" fillId="2" borderId="3" xfId="0" applyNumberFormat="1" applyFont="1" applyFill="1" applyBorder="1"/>
    <xf numFmtId="4" fontId="1" fillId="0" borderId="3" xfId="0" applyNumberFormat="1" applyFont="1" applyBorder="1"/>
    <xf numFmtId="0" fontId="2" fillId="0" borderId="1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3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38100</xdr:rowOff>
    </xdr:from>
    <xdr:to>
      <xdr:col>1</xdr:col>
      <xdr:colOff>628650</xdr:colOff>
      <xdr:row>4</xdr:row>
      <xdr:rowOff>57150</xdr:rowOff>
    </xdr:to>
    <xdr:pic>
      <xdr:nvPicPr>
        <xdr:cNvPr id="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7905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35</xdr:row>
      <xdr:rowOff>38100</xdr:rowOff>
    </xdr:from>
    <xdr:to>
      <xdr:col>1</xdr:col>
      <xdr:colOff>628650</xdr:colOff>
      <xdr:row>39</xdr:row>
      <xdr:rowOff>57150</xdr:rowOff>
    </xdr:to>
    <xdr:pic>
      <xdr:nvPicPr>
        <xdr:cNvPr id="9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7905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72</xdr:row>
      <xdr:rowOff>38100</xdr:rowOff>
    </xdr:from>
    <xdr:to>
      <xdr:col>1</xdr:col>
      <xdr:colOff>628650</xdr:colOff>
      <xdr:row>76</xdr:row>
      <xdr:rowOff>57150</xdr:rowOff>
    </xdr:to>
    <xdr:pic>
      <xdr:nvPicPr>
        <xdr:cNvPr id="10" name="Imagem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" y="6324600"/>
          <a:ext cx="7905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0</xdr:col>
      <xdr:colOff>904875</xdr:colOff>
      <xdr:row>4</xdr:row>
      <xdr:rowOff>104775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7905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8"/>
  <sheetViews>
    <sheetView tabSelected="1" workbookViewId="0">
      <selection activeCell="A102" sqref="A102:J102"/>
    </sheetView>
  </sheetViews>
  <sheetFormatPr defaultRowHeight="12.75"/>
  <cols>
    <col min="1" max="1" width="5.85546875" style="23" customWidth="1"/>
    <col min="2" max="2" width="40.5703125" style="20" customWidth="1"/>
    <col min="3" max="3" width="12.5703125" style="23" customWidth="1"/>
    <col min="4" max="4" width="14" style="23" customWidth="1"/>
    <col min="5" max="5" width="6" style="23" customWidth="1"/>
    <col min="6" max="6" width="6.7109375" style="23" customWidth="1"/>
    <col min="7" max="7" width="9.42578125" style="23" customWidth="1"/>
    <col min="8" max="9" width="11.7109375" style="23" bestFit="1" customWidth="1"/>
    <col min="10" max="10" width="11.7109375" style="20" bestFit="1" customWidth="1"/>
    <col min="11" max="16384" width="9.140625" style="20"/>
  </cols>
  <sheetData>
    <row r="1" spans="1:10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>
      <c r="A3" s="85" t="s">
        <v>73</v>
      </c>
      <c r="B3" s="85"/>
      <c r="C3" s="85"/>
      <c r="D3" s="85"/>
      <c r="E3" s="85"/>
      <c r="F3" s="85"/>
      <c r="G3" s="85"/>
      <c r="H3" s="85"/>
      <c r="I3" s="85"/>
      <c r="J3" s="85"/>
    </row>
    <row r="4" spans="1:10">
      <c r="A4" s="85"/>
      <c r="B4" s="85"/>
      <c r="C4" s="85"/>
      <c r="D4" s="85"/>
      <c r="E4" s="85"/>
      <c r="F4" s="85"/>
      <c r="G4" s="85"/>
      <c r="H4" s="85"/>
      <c r="I4" s="85"/>
      <c r="J4" s="85"/>
    </row>
    <row r="5" spans="1:10" ht="12" customHeight="1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>
      <c r="A6" s="64" t="s">
        <v>44</v>
      </c>
      <c r="B6" s="65"/>
      <c r="C6" s="11"/>
      <c r="D6" s="11"/>
      <c r="E6" s="11"/>
      <c r="F6" s="11"/>
      <c r="G6" s="11"/>
      <c r="H6" s="11"/>
      <c r="I6" s="11"/>
      <c r="J6" s="66"/>
    </row>
    <row r="7" spans="1:10">
      <c r="A7" s="96" t="s">
        <v>45</v>
      </c>
      <c r="B7" s="97"/>
      <c r="C7" s="6"/>
      <c r="D7" s="6"/>
      <c r="E7" s="6"/>
      <c r="F7" s="6"/>
      <c r="G7" s="6"/>
      <c r="H7" s="6"/>
      <c r="I7" s="6"/>
      <c r="J7" s="67"/>
    </row>
    <row r="8" spans="1:10">
      <c r="A8" s="96" t="s">
        <v>10</v>
      </c>
      <c r="B8" s="97"/>
      <c r="C8" s="97"/>
      <c r="D8" s="6"/>
      <c r="E8" s="6"/>
      <c r="F8" s="6"/>
      <c r="G8" s="6"/>
      <c r="H8" s="6"/>
      <c r="I8" s="6"/>
      <c r="J8" s="67"/>
    </row>
    <row r="9" spans="1:10">
      <c r="A9" s="98" t="s">
        <v>9</v>
      </c>
      <c r="B9" s="99"/>
      <c r="C9" s="6"/>
      <c r="D9" s="6"/>
      <c r="E9" s="6"/>
      <c r="F9" s="6"/>
      <c r="G9" s="6"/>
      <c r="H9" s="6"/>
      <c r="I9" s="6"/>
      <c r="J9" s="67"/>
    </row>
    <row r="10" spans="1:10">
      <c r="A10" s="98" t="s">
        <v>81</v>
      </c>
      <c r="B10" s="99"/>
      <c r="C10" s="6" t="s">
        <v>4</v>
      </c>
      <c r="D10" s="6" t="s">
        <v>5</v>
      </c>
      <c r="E10" s="6"/>
      <c r="F10" s="6"/>
      <c r="G10" s="6"/>
      <c r="H10" s="6"/>
      <c r="I10" s="6"/>
      <c r="J10" s="67"/>
    </row>
    <row r="11" spans="1:10">
      <c r="A11" s="98" t="s">
        <v>6</v>
      </c>
      <c r="B11" s="99"/>
      <c r="C11" s="7">
        <v>40909</v>
      </c>
      <c r="D11" s="7">
        <v>41639</v>
      </c>
      <c r="E11" s="6"/>
      <c r="F11" s="6"/>
      <c r="G11" s="6"/>
      <c r="H11" s="6"/>
      <c r="I11" s="6"/>
      <c r="J11" s="67"/>
    </row>
    <row r="12" spans="1:10">
      <c r="A12" s="44"/>
      <c r="B12" s="8"/>
      <c r="C12" s="6"/>
      <c r="D12" s="6"/>
      <c r="E12" s="6"/>
      <c r="F12" s="6"/>
      <c r="G12" s="6"/>
      <c r="H12" s="6"/>
      <c r="I12" s="6"/>
      <c r="J12" s="67"/>
    </row>
    <row r="13" spans="1:10" s="59" customFormat="1">
      <c r="A13" s="68"/>
      <c r="B13" s="9"/>
      <c r="C13" s="28" t="s">
        <v>3</v>
      </c>
      <c r="D13" s="28" t="s">
        <v>12</v>
      </c>
      <c r="E13" s="28" t="s">
        <v>31</v>
      </c>
      <c r="F13" s="28" t="s">
        <v>15</v>
      </c>
      <c r="G13" s="28" t="s">
        <v>17</v>
      </c>
      <c r="H13" s="28" t="s">
        <v>19</v>
      </c>
      <c r="I13" s="28" t="s">
        <v>19</v>
      </c>
      <c r="J13" s="28"/>
    </row>
    <row r="14" spans="1:10" s="59" customFormat="1">
      <c r="A14" s="28" t="s">
        <v>2</v>
      </c>
      <c r="B14" s="28" t="s">
        <v>7</v>
      </c>
      <c r="C14" s="28" t="s">
        <v>14</v>
      </c>
      <c r="D14" s="28" t="s">
        <v>13</v>
      </c>
      <c r="E14" s="28" t="s">
        <v>32</v>
      </c>
      <c r="F14" s="28" t="s">
        <v>16</v>
      </c>
      <c r="G14" s="28" t="s">
        <v>18</v>
      </c>
      <c r="H14" s="28">
        <v>2012</v>
      </c>
      <c r="I14" s="28">
        <v>2013</v>
      </c>
      <c r="J14" s="28" t="s">
        <v>20</v>
      </c>
    </row>
    <row r="15" spans="1:10" ht="25.5" customHeight="1">
      <c r="A15" s="53">
        <v>1070</v>
      </c>
      <c r="B15" s="1" t="s">
        <v>8</v>
      </c>
      <c r="C15" s="2" t="s">
        <v>21</v>
      </c>
      <c r="D15" s="29" t="s">
        <v>11</v>
      </c>
      <c r="E15" s="29" t="s">
        <v>46</v>
      </c>
      <c r="F15" s="29">
        <v>1</v>
      </c>
      <c r="G15" s="3" t="s">
        <v>43</v>
      </c>
      <c r="H15" s="4">
        <v>200000</v>
      </c>
      <c r="I15" s="4">
        <v>100000</v>
      </c>
      <c r="J15" s="54">
        <f>SUM(H15:I15)</f>
        <v>300000</v>
      </c>
    </row>
    <row r="16" spans="1:10">
      <c r="A16" s="29"/>
      <c r="B16" s="27" t="s">
        <v>62</v>
      </c>
      <c r="C16" s="29"/>
      <c r="D16" s="29"/>
      <c r="E16" s="29"/>
      <c r="F16" s="29"/>
      <c r="G16" s="29"/>
      <c r="H16" s="26">
        <f>SUM(H15)</f>
        <v>200000</v>
      </c>
      <c r="I16" s="26">
        <f t="shared" ref="I16:J16" si="0">SUM(I15)</f>
        <v>100000</v>
      </c>
      <c r="J16" s="26">
        <f t="shared" si="0"/>
        <v>300000</v>
      </c>
    </row>
    <row r="17" spans="1:10">
      <c r="A17" s="96" t="s">
        <v>35</v>
      </c>
      <c r="B17" s="97"/>
      <c r="C17" s="97"/>
      <c r="D17" s="6"/>
      <c r="E17" s="6"/>
      <c r="F17" s="6"/>
      <c r="G17" s="6"/>
      <c r="H17" s="6"/>
      <c r="I17" s="6"/>
      <c r="J17" s="67"/>
    </row>
    <row r="18" spans="1:10">
      <c r="A18" s="98" t="s">
        <v>9</v>
      </c>
      <c r="B18" s="99"/>
      <c r="C18" s="6"/>
      <c r="D18" s="6"/>
      <c r="E18" s="6"/>
      <c r="F18" s="6"/>
      <c r="G18" s="6"/>
      <c r="H18" s="6"/>
      <c r="I18" s="6"/>
      <c r="J18" s="67"/>
    </row>
    <row r="19" spans="1:10">
      <c r="A19" s="98" t="s">
        <v>51</v>
      </c>
      <c r="B19" s="99"/>
      <c r="C19" s="6" t="s">
        <v>4</v>
      </c>
      <c r="D19" s="6" t="s">
        <v>5</v>
      </c>
      <c r="E19" s="6"/>
      <c r="F19" s="6"/>
      <c r="G19" s="6"/>
      <c r="H19" s="6"/>
      <c r="I19" s="6"/>
      <c r="J19" s="67"/>
    </row>
    <row r="20" spans="1:10">
      <c r="A20" s="98" t="s">
        <v>6</v>
      </c>
      <c r="B20" s="99"/>
      <c r="C20" s="7">
        <v>40909</v>
      </c>
      <c r="D20" s="7">
        <v>41639</v>
      </c>
      <c r="E20" s="6"/>
      <c r="F20" s="6"/>
      <c r="G20" s="6"/>
      <c r="H20" s="6"/>
      <c r="I20" s="6"/>
      <c r="J20" s="67"/>
    </row>
    <row r="21" spans="1:10">
      <c r="A21" s="69"/>
      <c r="B21" s="18"/>
      <c r="C21" s="7"/>
      <c r="D21" s="7"/>
      <c r="E21" s="6"/>
      <c r="F21" s="6"/>
      <c r="G21" s="6"/>
      <c r="H21" s="6"/>
      <c r="I21" s="6"/>
      <c r="J21" s="67"/>
    </row>
    <row r="22" spans="1:10" s="59" customFormat="1">
      <c r="A22" s="68"/>
      <c r="B22" s="9"/>
      <c r="C22" s="28" t="s">
        <v>3</v>
      </c>
      <c r="D22" s="28" t="s">
        <v>12</v>
      </c>
      <c r="E22" s="28" t="s">
        <v>31</v>
      </c>
      <c r="F22" s="28" t="s">
        <v>15</v>
      </c>
      <c r="G22" s="28" t="s">
        <v>17</v>
      </c>
      <c r="H22" s="28" t="s">
        <v>19</v>
      </c>
      <c r="I22" s="28" t="s">
        <v>19</v>
      </c>
      <c r="J22" s="28"/>
    </row>
    <row r="23" spans="1:10" s="59" customFormat="1">
      <c r="A23" s="28" t="s">
        <v>2</v>
      </c>
      <c r="B23" s="28" t="s">
        <v>7</v>
      </c>
      <c r="C23" s="28" t="s">
        <v>14</v>
      </c>
      <c r="D23" s="28" t="s">
        <v>13</v>
      </c>
      <c r="E23" s="28" t="s">
        <v>32</v>
      </c>
      <c r="F23" s="28" t="s">
        <v>16</v>
      </c>
      <c r="G23" s="28" t="s">
        <v>18</v>
      </c>
      <c r="H23" s="28">
        <v>2012</v>
      </c>
      <c r="I23" s="28">
        <v>2013</v>
      </c>
      <c r="J23" s="28" t="s">
        <v>20</v>
      </c>
    </row>
    <row r="24" spans="1:10" ht="25.5" customHeight="1">
      <c r="A24" s="53">
        <v>1073</v>
      </c>
      <c r="B24" s="5" t="s">
        <v>36</v>
      </c>
      <c r="C24" s="10" t="s">
        <v>38</v>
      </c>
      <c r="D24" s="29" t="s">
        <v>11</v>
      </c>
      <c r="E24" s="29" t="s">
        <v>46</v>
      </c>
      <c r="F24" s="29">
        <v>1</v>
      </c>
      <c r="G24" s="3" t="s">
        <v>43</v>
      </c>
      <c r="H24" s="4">
        <v>1000000</v>
      </c>
      <c r="I24" s="4">
        <v>500000</v>
      </c>
      <c r="J24" s="54">
        <f>SUM(H24:I24)</f>
        <v>1500000</v>
      </c>
    </row>
    <row r="25" spans="1:10" ht="23.25" customHeight="1">
      <c r="A25" s="53">
        <v>1074</v>
      </c>
      <c r="B25" s="1" t="s">
        <v>41</v>
      </c>
      <c r="C25" s="2" t="s">
        <v>38</v>
      </c>
      <c r="D25" s="29" t="s">
        <v>11</v>
      </c>
      <c r="E25" s="29" t="s">
        <v>33</v>
      </c>
      <c r="F25" s="29" t="s">
        <v>79</v>
      </c>
      <c r="G25" s="3" t="s">
        <v>43</v>
      </c>
      <c r="H25" s="4">
        <v>300000</v>
      </c>
      <c r="I25" s="4">
        <v>10000</v>
      </c>
      <c r="J25" s="54">
        <f>SUM(H25:I25)</f>
        <v>310000</v>
      </c>
    </row>
    <row r="26" spans="1:10" ht="25.5" customHeight="1">
      <c r="A26" s="53">
        <v>1075</v>
      </c>
      <c r="B26" s="1" t="s">
        <v>42</v>
      </c>
      <c r="C26" s="2" t="s">
        <v>38</v>
      </c>
      <c r="D26" s="29" t="s">
        <v>11</v>
      </c>
      <c r="E26" s="29" t="s">
        <v>33</v>
      </c>
      <c r="F26" s="29" t="s">
        <v>80</v>
      </c>
      <c r="G26" s="3" t="s">
        <v>43</v>
      </c>
      <c r="H26" s="4">
        <v>300000</v>
      </c>
      <c r="I26" s="4">
        <v>10000</v>
      </c>
      <c r="J26" s="54">
        <f>SUM(H26:I26)</f>
        <v>310000</v>
      </c>
    </row>
    <row r="27" spans="1:10" ht="13.5" customHeight="1">
      <c r="A27" s="53"/>
      <c r="B27" s="27" t="s">
        <v>62</v>
      </c>
      <c r="C27" s="2"/>
      <c r="D27" s="29"/>
      <c r="E27" s="29"/>
      <c r="F27" s="29"/>
      <c r="G27" s="3"/>
      <c r="H27" s="26">
        <f>SUM(H24:H26)</f>
        <v>1600000</v>
      </c>
      <c r="I27" s="26">
        <f t="shared" ref="I27:J27" si="1">SUM(I24:I26)</f>
        <v>520000</v>
      </c>
      <c r="J27" s="26">
        <f t="shared" si="1"/>
        <v>2120000</v>
      </c>
    </row>
    <row r="28" spans="1:10" ht="12.75" customHeight="1">
      <c r="A28" s="53"/>
      <c r="B28" s="1"/>
      <c r="C28" s="2"/>
      <c r="D28" s="29"/>
      <c r="E28" s="29"/>
      <c r="F28" s="29"/>
      <c r="G28" s="3"/>
      <c r="H28" s="4"/>
      <c r="I28" s="4"/>
      <c r="J28" s="54"/>
    </row>
    <row r="29" spans="1:10" ht="12.75" customHeight="1">
      <c r="A29" s="100" t="s">
        <v>49</v>
      </c>
      <c r="B29" s="101"/>
      <c r="C29" s="101"/>
      <c r="D29" s="101"/>
      <c r="E29" s="11"/>
      <c r="F29" s="11"/>
      <c r="G29" s="12"/>
      <c r="H29" s="13"/>
      <c r="I29" s="13"/>
      <c r="J29" s="70"/>
    </row>
    <row r="30" spans="1:10" ht="12.75" customHeight="1">
      <c r="A30" s="94" t="s">
        <v>50</v>
      </c>
      <c r="B30" s="95"/>
      <c r="C30" s="14"/>
      <c r="D30" s="15"/>
      <c r="E30" s="6"/>
      <c r="F30" s="6"/>
      <c r="G30" s="16"/>
      <c r="H30" s="17"/>
      <c r="I30" s="17"/>
      <c r="J30" s="71"/>
    </row>
    <row r="31" spans="1:10" ht="12.75" customHeight="1">
      <c r="A31" s="96" t="s">
        <v>35</v>
      </c>
      <c r="B31" s="97"/>
      <c r="C31" s="97"/>
      <c r="D31" s="6"/>
      <c r="E31" s="6"/>
      <c r="F31" s="6"/>
      <c r="G31" s="16"/>
      <c r="H31" s="17"/>
      <c r="I31" s="17"/>
      <c r="J31" s="71"/>
    </row>
    <row r="32" spans="1:10" ht="12.75" customHeight="1">
      <c r="A32" s="98" t="s">
        <v>9</v>
      </c>
      <c r="B32" s="99"/>
      <c r="C32" s="6"/>
      <c r="D32" s="6"/>
      <c r="E32" s="6"/>
      <c r="F32" s="6"/>
      <c r="G32" s="6"/>
      <c r="H32" s="6"/>
      <c r="I32" s="6"/>
      <c r="J32" s="67"/>
    </row>
    <row r="33" spans="1:10" ht="12.75" customHeight="1">
      <c r="A33" s="98" t="s">
        <v>81</v>
      </c>
      <c r="B33" s="99"/>
      <c r="C33" s="6" t="s">
        <v>4</v>
      </c>
      <c r="D33" s="6" t="s">
        <v>5</v>
      </c>
      <c r="E33" s="6"/>
      <c r="F33" s="6"/>
      <c r="G33" s="6"/>
      <c r="H33" s="6"/>
      <c r="I33" s="6"/>
      <c r="J33" s="67"/>
    </row>
    <row r="34" spans="1:10" ht="12.75" customHeight="1">
      <c r="A34" s="98" t="s">
        <v>6</v>
      </c>
      <c r="B34" s="99"/>
      <c r="C34" s="7">
        <v>40909</v>
      </c>
      <c r="D34" s="7">
        <v>41639</v>
      </c>
      <c r="E34" s="6"/>
      <c r="F34" s="6"/>
      <c r="G34" s="6"/>
      <c r="H34" s="6"/>
      <c r="I34" s="6"/>
      <c r="J34" s="67"/>
    </row>
    <row r="35" spans="1:10" ht="12.75" customHeight="1">
      <c r="A35" s="25"/>
      <c r="B35" s="25"/>
      <c r="C35" s="24"/>
      <c r="D35" s="24"/>
      <c r="J35" s="20">
        <v>1</v>
      </c>
    </row>
    <row r="36" spans="1:10" ht="12.75" customHeight="1">
      <c r="A36" s="85" t="s">
        <v>0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0" ht="12.75" customHeight="1">
      <c r="A37" s="85" t="s">
        <v>1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0" ht="12.75" customHeight="1">
      <c r="A38" s="85" t="s">
        <v>73</v>
      </c>
      <c r="B38" s="85"/>
      <c r="C38" s="85"/>
      <c r="D38" s="85"/>
      <c r="E38" s="85"/>
      <c r="F38" s="85"/>
      <c r="G38" s="85"/>
      <c r="H38" s="85"/>
      <c r="I38" s="85"/>
      <c r="J38" s="85"/>
    </row>
    <row r="39" spans="1:10" ht="12.75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</row>
    <row r="40" spans="1:10" ht="12.75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</row>
    <row r="41" spans="1:10" s="59" customFormat="1" ht="12.75" customHeight="1">
      <c r="A41" s="68"/>
      <c r="B41" s="9"/>
      <c r="C41" s="28" t="s">
        <v>3</v>
      </c>
      <c r="D41" s="28" t="s">
        <v>12</v>
      </c>
      <c r="E41" s="28" t="s">
        <v>31</v>
      </c>
      <c r="F41" s="28" t="s">
        <v>15</v>
      </c>
      <c r="G41" s="28" t="s">
        <v>17</v>
      </c>
      <c r="H41" s="28" t="s">
        <v>19</v>
      </c>
      <c r="I41" s="28" t="s">
        <v>19</v>
      </c>
      <c r="J41" s="28"/>
    </row>
    <row r="42" spans="1:10" s="59" customFormat="1" ht="12.75" customHeight="1">
      <c r="A42" s="28" t="s">
        <v>2</v>
      </c>
      <c r="B42" s="28" t="s">
        <v>7</v>
      </c>
      <c r="C42" s="28" t="s">
        <v>14</v>
      </c>
      <c r="D42" s="28" t="s">
        <v>13</v>
      </c>
      <c r="E42" s="28" t="s">
        <v>32</v>
      </c>
      <c r="F42" s="28" t="s">
        <v>16</v>
      </c>
      <c r="G42" s="28" t="s">
        <v>18</v>
      </c>
      <c r="H42" s="28">
        <v>2012</v>
      </c>
      <c r="I42" s="28">
        <v>2013</v>
      </c>
      <c r="J42" s="28" t="s">
        <v>20</v>
      </c>
    </row>
    <row r="43" spans="1:10" ht="12.75" customHeight="1">
      <c r="A43" s="53">
        <v>1076</v>
      </c>
      <c r="B43" s="1" t="s">
        <v>37</v>
      </c>
      <c r="C43" s="2" t="s">
        <v>39</v>
      </c>
      <c r="D43" s="29" t="s">
        <v>11</v>
      </c>
      <c r="E43" s="29" t="s">
        <v>33</v>
      </c>
      <c r="F43" s="29" t="s">
        <v>40</v>
      </c>
      <c r="G43" s="3" t="s">
        <v>43</v>
      </c>
      <c r="H43" s="4">
        <v>700000</v>
      </c>
      <c r="I43" s="4">
        <v>10000</v>
      </c>
      <c r="J43" s="54">
        <f>SUM(H43:I43)</f>
        <v>710000</v>
      </c>
    </row>
    <row r="44" spans="1:10" ht="12.75" customHeight="1">
      <c r="A44" s="53"/>
      <c r="B44" s="27" t="s">
        <v>62</v>
      </c>
      <c r="C44" s="2"/>
      <c r="D44" s="29"/>
      <c r="E44" s="29"/>
      <c r="F44" s="29"/>
      <c r="G44" s="3"/>
      <c r="H44" s="26">
        <f>SUM(H43)</f>
        <v>700000</v>
      </c>
      <c r="I44" s="26">
        <f t="shared" ref="I44:J44" si="2">SUM(I43)</f>
        <v>10000</v>
      </c>
      <c r="J44" s="26">
        <f t="shared" si="2"/>
        <v>710000</v>
      </c>
    </row>
    <row r="45" spans="1:10">
      <c r="A45" s="29"/>
      <c r="B45" s="1"/>
      <c r="C45" s="29"/>
      <c r="D45" s="29"/>
      <c r="E45" s="29"/>
      <c r="F45" s="29"/>
      <c r="G45" s="29"/>
      <c r="H45" s="29"/>
      <c r="I45" s="29"/>
      <c r="J45" s="1"/>
    </row>
    <row r="46" spans="1:10">
      <c r="A46" s="102" t="s">
        <v>47</v>
      </c>
      <c r="B46" s="103"/>
      <c r="C46" s="103"/>
      <c r="D46" s="103"/>
      <c r="E46" s="11"/>
      <c r="F46" s="11"/>
      <c r="G46" s="11"/>
      <c r="H46" s="11"/>
      <c r="I46" s="11"/>
      <c r="J46" s="66"/>
    </row>
    <row r="47" spans="1:10" s="59" customFormat="1">
      <c r="A47" s="72" t="s">
        <v>75</v>
      </c>
      <c r="B47" s="50"/>
      <c r="C47" s="50"/>
      <c r="D47" s="50"/>
      <c r="E47" s="51"/>
      <c r="F47" s="51"/>
      <c r="G47" s="51"/>
      <c r="H47" s="51"/>
      <c r="I47" s="51"/>
      <c r="J47" s="73"/>
    </row>
    <row r="48" spans="1:10" s="59" customFormat="1">
      <c r="A48" s="96" t="s">
        <v>22</v>
      </c>
      <c r="B48" s="97"/>
      <c r="C48" s="97"/>
      <c r="D48" s="6"/>
      <c r="E48" s="51"/>
      <c r="F48" s="51"/>
      <c r="G48" s="51"/>
      <c r="H48" s="51"/>
      <c r="I48" s="51"/>
      <c r="J48" s="73"/>
    </row>
    <row r="49" spans="1:10" s="59" customFormat="1">
      <c r="A49" s="98" t="s">
        <v>9</v>
      </c>
      <c r="B49" s="99"/>
      <c r="C49" s="6"/>
      <c r="D49" s="6"/>
      <c r="E49" s="51"/>
      <c r="F49" s="51"/>
      <c r="G49" s="51"/>
      <c r="H49" s="51"/>
      <c r="I49" s="51"/>
      <c r="J49" s="73"/>
    </row>
    <row r="50" spans="1:10" s="59" customFormat="1">
      <c r="A50" s="98" t="s">
        <v>51</v>
      </c>
      <c r="B50" s="99"/>
      <c r="C50" s="6" t="s">
        <v>4</v>
      </c>
      <c r="D50" s="6" t="s">
        <v>5</v>
      </c>
      <c r="E50" s="51"/>
      <c r="F50" s="51"/>
      <c r="G50" s="51"/>
      <c r="H50" s="51"/>
      <c r="I50" s="51"/>
      <c r="J50" s="73"/>
    </row>
    <row r="51" spans="1:10" s="59" customFormat="1">
      <c r="A51" s="98" t="s">
        <v>6</v>
      </c>
      <c r="B51" s="99"/>
      <c r="C51" s="7">
        <v>40909</v>
      </c>
      <c r="D51" s="7">
        <v>41639</v>
      </c>
      <c r="E51" s="51"/>
      <c r="F51" s="51"/>
      <c r="G51" s="51"/>
      <c r="H51" s="51"/>
      <c r="I51" s="51"/>
      <c r="J51" s="73"/>
    </row>
    <row r="52" spans="1:10" s="59" customFormat="1">
      <c r="A52" s="68"/>
      <c r="B52" s="9"/>
      <c r="C52" s="28" t="s">
        <v>3</v>
      </c>
      <c r="D52" s="28" t="s">
        <v>12</v>
      </c>
      <c r="E52" s="28" t="s">
        <v>31</v>
      </c>
      <c r="F52" s="28" t="s">
        <v>15</v>
      </c>
      <c r="G52" s="28" t="s">
        <v>17</v>
      </c>
      <c r="H52" s="28" t="s">
        <v>19</v>
      </c>
      <c r="I52" s="28" t="s">
        <v>19</v>
      </c>
      <c r="J52" s="28"/>
    </row>
    <row r="53" spans="1:10" s="59" customFormat="1">
      <c r="A53" s="28" t="s">
        <v>2</v>
      </c>
      <c r="B53" s="28" t="s">
        <v>7</v>
      </c>
      <c r="C53" s="28" t="s">
        <v>14</v>
      </c>
      <c r="D53" s="28" t="s">
        <v>13</v>
      </c>
      <c r="E53" s="28" t="s">
        <v>32</v>
      </c>
      <c r="F53" s="28" t="s">
        <v>16</v>
      </c>
      <c r="G53" s="28" t="s">
        <v>18</v>
      </c>
      <c r="H53" s="28">
        <v>2012</v>
      </c>
      <c r="I53" s="28">
        <v>2013</v>
      </c>
      <c r="J53" s="28" t="s">
        <v>20</v>
      </c>
    </row>
    <row r="54" spans="1:10" s="59" customFormat="1" ht="25.5" customHeight="1">
      <c r="A54" s="53">
        <v>1071</v>
      </c>
      <c r="B54" s="5" t="s">
        <v>23</v>
      </c>
      <c r="C54" s="2" t="s">
        <v>24</v>
      </c>
      <c r="D54" s="29" t="s">
        <v>11</v>
      </c>
      <c r="E54" s="29" t="s">
        <v>46</v>
      </c>
      <c r="F54" s="29">
        <v>1</v>
      </c>
      <c r="G54" s="3" t="s">
        <v>43</v>
      </c>
      <c r="H54" s="4">
        <v>200000</v>
      </c>
      <c r="I54" s="4">
        <v>100000</v>
      </c>
      <c r="J54" s="54">
        <f>SUM(H54:I54)</f>
        <v>300000</v>
      </c>
    </row>
    <row r="55" spans="1:10" s="59" customFormat="1">
      <c r="A55" s="57"/>
      <c r="B55" s="27" t="s">
        <v>62</v>
      </c>
      <c r="C55" s="57"/>
      <c r="D55" s="57"/>
      <c r="E55" s="32"/>
      <c r="F55" s="32"/>
      <c r="G55" s="32"/>
      <c r="H55" s="77">
        <f>SUM(H54)</f>
        <v>200000</v>
      </c>
      <c r="I55" s="77">
        <f t="shared" ref="I55:J55" si="3">SUM(I54)</f>
        <v>100000</v>
      </c>
      <c r="J55" s="77">
        <f t="shared" si="3"/>
        <v>300000</v>
      </c>
    </row>
    <row r="56" spans="1:10">
      <c r="A56" s="96" t="s">
        <v>48</v>
      </c>
      <c r="B56" s="97"/>
      <c r="C56" s="15"/>
      <c r="D56" s="15"/>
      <c r="E56" s="6"/>
      <c r="F56" s="6"/>
      <c r="G56" s="6"/>
      <c r="H56" s="6"/>
      <c r="I56" s="6"/>
      <c r="J56" s="67"/>
    </row>
    <row r="57" spans="1:10">
      <c r="A57" s="96" t="s">
        <v>28</v>
      </c>
      <c r="B57" s="97"/>
      <c r="C57" s="97"/>
      <c r="D57" s="6"/>
      <c r="E57" s="6"/>
      <c r="F57" s="6"/>
      <c r="G57" s="6"/>
      <c r="H57" s="6"/>
      <c r="I57" s="6"/>
      <c r="J57" s="67"/>
    </row>
    <row r="58" spans="1:10">
      <c r="A58" s="98" t="s">
        <v>9</v>
      </c>
      <c r="B58" s="99"/>
      <c r="C58" s="6"/>
      <c r="D58" s="6"/>
      <c r="E58" s="6"/>
      <c r="F58" s="6"/>
      <c r="G58" s="6"/>
      <c r="H58" s="6"/>
      <c r="I58" s="6"/>
      <c r="J58" s="67"/>
    </row>
    <row r="59" spans="1:10">
      <c r="A59" s="98" t="s">
        <v>51</v>
      </c>
      <c r="B59" s="99"/>
      <c r="C59" s="6" t="s">
        <v>4</v>
      </c>
      <c r="D59" s="6" t="s">
        <v>5</v>
      </c>
      <c r="E59" s="6"/>
      <c r="F59" s="6"/>
      <c r="G59" s="6"/>
      <c r="H59" s="6"/>
      <c r="I59" s="6"/>
      <c r="J59" s="67"/>
    </row>
    <row r="60" spans="1:10">
      <c r="A60" s="98" t="s">
        <v>6</v>
      </c>
      <c r="B60" s="99"/>
      <c r="C60" s="7">
        <v>40909</v>
      </c>
      <c r="D60" s="7">
        <v>41639</v>
      </c>
      <c r="E60" s="6"/>
      <c r="F60" s="6"/>
      <c r="G60" s="6"/>
      <c r="H60" s="6"/>
      <c r="I60" s="6"/>
      <c r="J60" s="67"/>
    </row>
    <row r="61" spans="1:10">
      <c r="A61" s="69"/>
      <c r="B61" s="74"/>
      <c r="C61" s="28" t="s">
        <v>3</v>
      </c>
      <c r="D61" s="28" t="s">
        <v>12</v>
      </c>
      <c r="E61" s="28" t="s">
        <v>31</v>
      </c>
      <c r="F61" s="28" t="s">
        <v>15</v>
      </c>
      <c r="G61" s="28" t="s">
        <v>17</v>
      </c>
      <c r="H61" s="28" t="s">
        <v>19</v>
      </c>
      <c r="I61" s="28" t="s">
        <v>19</v>
      </c>
      <c r="J61" s="28"/>
    </row>
    <row r="62" spans="1:10">
      <c r="A62" s="28" t="s">
        <v>2</v>
      </c>
      <c r="B62" s="28" t="s">
        <v>7</v>
      </c>
      <c r="C62" s="28" t="s">
        <v>14</v>
      </c>
      <c r="D62" s="28" t="s">
        <v>13</v>
      </c>
      <c r="E62" s="28" t="s">
        <v>32</v>
      </c>
      <c r="F62" s="28" t="s">
        <v>16</v>
      </c>
      <c r="G62" s="28" t="s">
        <v>18</v>
      </c>
      <c r="H62" s="28">
        <v>2012</v>
      </c>
      <c r="I62" s="28">
        <v>2013</v>
      </c>
      <c r="J62" s="28" t="s">
        <v>20</v>
      </c>
    </row>
    <row r="63" spans="1:10" ht="24" customHeight="1">
      <c r="A63" s="53">
        <v>1077</v>
      </c>
      <c r="B63" s="1" t="s">
        <v>29</v>
      </c>
      <c r="C63" s="2" t="s">
        <v>30</v>
      </c>
      <c r="D63" s="29" t="s">
        <v>11</v>
      </c>
      <c r="E63" s="29" t="s">
        <v>33</v>
      </c>
      <c r="F63" s="29" t="s">
        <v>34</v>
      </c>
      <c r="G63" s="3" t="s">
        <v>43</v>
      </c>
      <c r="H63" s="4">
        <v>200000</v>
      </c>
      <c r="I63" s="4">
        <v>100000</v>
      </c>
      <c r="J63" s="54">
        <f>SUM(H63:I63)</f>
        <v>300000</v>
      </c>
    </row>
    <row r="64" spans="1:10">
      <c r="A64" s="29"/>
      <c r="B64" s="27" t="s">
        <v>62</v>
      </c>
      <c r="C64" s="29"/>
      <c r="D64" s="29"/>
      <c r="E64" s="29"/>
      <c r="F64" s="29"/>
      <c r="G64" s="29"/>
      <c r="H64" s="26">
        <f>SUM(H63)</f>
        <v>200000</v>
      </c>
      <c r="I64" s="26">
        <f t="shared" ref="I64:J64" si="4">SUM(I63)</f>
        <v>100000</v>
      </c>
      <c r="J64" s="26">
        <f t="shared" si="4"/>
        <v>300000</v>
      </c>
    </row>
    <row r="65" spans="1:10">
      <c r="A65" s="29"/>
      <c r="B65" s="1"/>
      <c r="C65" s="29"/>
      <c r="D65" s="29"/>
      <c r="E65" s="29"/>
      <c r="F65" s="29"/>
      <c r="G65" s="29"/>
      <c r="H65" s="29"/>
      <c r="I65" s="29"/>
      <c r="J65" s="1"/>
    </row>
    <row r="66" spans="1:10">
      <c r="A66" s="104" t="s">
        <v>76</v>
      </c>
      <c r="B66" s="105"/>
      <c r="C66" s="105"/>
      <c r="D66" s="75"/>
      <c r="E66" s="75"/>
      <c r="F66" s="75"/>
      <c r="G66" s="75"/>
      <c r="H66" s="75"/>
      <c r="I66" s="75"/>
      <c r="J66" s="76"/>
    </row>
    <row r="67" spans="1:10">
      <c r="A67" s="96" t="s">
        <v>77</v>
      </c>
      <c r="B67" s="97"/>
      <c r="C67" s="19"/>
      <c r="D67" s="6"/>
      <c r="E67" s="6"/>
      <c r="F67" s="6"/>
      <c r="G67" s="6"/>
      <c r="H67" s="6"/>
      <c r="I67" s="6"/>
      <c r="J67" s="67"/>
    </row>
    <row r="68" spans="1:10">
      <c r="A68" s="96" t="s">
        <v>25</v>
      </c>
      <c r="B68" s="97"/>
      <c r="C68" s="97"/>
      <c r="D68" s="6"/>
      <c r="E68" s="6"/>
      <c r="F68" s="6"/>
      <c r="G68" s="6"/>
      <c r="H68" s="6"/>
      <c r="I68" s="6"/>
      <c r="J68" s="67"/>
    </row>
    <row r="69" spans="1:10">
      <c r="A69" s="98" t="s">
        <v>9</v>
      </c>
      <c r="B69" s="99"/>
      <c r="C69" s="6"/>
      <c r="D69" s="6"/>
      <c r="E69" s="6"/>
      <c r="F69" s="6"/>
      <c r="G69" s="6"/>
      <c r="H69" s="6"/>
      <c r="I69" s="6"/>
      <c r="J69" s="67"/>
    </row>
    <row r="70" spans="1:10">
      <c r="A70" s="98" t="s">
        <v>51</v>
      </c>
      <c r="B70" s="99"/>
      <c r="C70" s="6" t="s">
        <v>4</v>
      </c>
      <c r="D70" s="6" t="s">
        <v>5</v>
      </c>
      <c r="E70" s="6"/>
      <c r="F70" s="6"/>
      <c r="G70" s="6"/>
      <c r="H70" s="6"/>
      <c r="I70" s="6"/>
      <c r="J70" s="67"/>
    </row>
    <row r="71" spans="1:10">
      <c r="A71" s="98" t="s">
        <v>6</v>
      </c>
      <c r="B71" s="99"/>
      <c r="C71" s="7">
        <v>40909</v>
      </c>
      <c r="D71" s="7">
        <v>41639</v>
      </c>
      <c r="E71" s="6"/>
      <c r="F71" s="6"/>
      <c r="G71" s="6"/>
      <c r="H71" s="6"/>
      <c r="I71" s="6"/>
      <c r="J71" s="67"/>
    </row>
    <row r="72" spans="1:10">
      <c r="A72" s="49"/>
      <c r="B72" s="49"/>
      <c r="C72" s="24"/>
      <c r="D72" s="24"/>
      <c r="E72" s="48"/>
      <c r="F72" s="48"/>
      <c r="G72" s="48"/>
      <c r="H72" s="48"/>
      <c r="I72" s="48"/>
      <c r="J72" s="20">
        <v>2</v>
      </c>
    </row>
    <row r="73" spans="1:10">
      <c r="A73" s="85" t="s">
        <v>0</v>
      </c>
      <c r="B73" s="85"/>
      <c r="C73" s="85"/>
      <c r="D73" s="85"/>
      <c r="E73" s="85"/>
      <c r="F73" s="85"/>
      <c r="G73" s="85"/>
      <c r="H73" s="85"/>
      <c r="I73" s="85"/>
      <c r="J73" s="85"/>
    </row>
    <row r="74" spans="1:10">
      <c r="A74" s="85" t="s">
        <v>1</v>
      </c>
      <c r="B74" s="85"/>
      <c r="C74" s="85"/>
      <c r="D74" s="85"/>
      <c r="E74" s="85"/>
      <c r="F74" s="85"/>
      <c r="G74" s="85"/>
      <c r="H74" s="85"/>
      <c r="I74" s="85"/>
      <c r="J74" s="85"/>
    </row>
    <row r="75" spans="1:10">
      <c r="A75" s="85" t="s">
        <v>73</v>
      </c>
      <c r="B75" s="85"/>
      <c r="C75" s="85"/>
      <c r="D75" s="85"/>
      <c r="E75" s="85"/>
      <c r="F75" s="85"/>
      <c r="G75" s="85"/>
      <c r="H75" s="85"/>
      <c r="I75" s="85"/>
      <c r="J75" s="85"/>
    </row>
    <row r="76" spans="1:10">
      <c r="A76" s="85"/>
      <c r="B76" s="85"/>
      <c r="C76" s="85"/>
      <c r="D76" s="85"/>
      <c r="E76" s="85"/>
      <c r="F76" s="85"/>
      <c r="G76" s="85"/>
      <c r="H76" s="85"/>
      <c r="I76" s="85"/>
      <c r="J76" s="85"/>
    </row>
    <row r="77" spans="1:10">
      <c r="A77" s="85"/>
      <c r="B77" s="85"/>
      <c r="C77" s="85"/>
      <c r="D77" s="85"/>
      <c r="E77" s="85"/>
      <c r="F77" s="85"/>
      <c r="G77" s="85"/>
      <c r="H77" s="85"/>
      <c r="I77" s="85"/>
      <c r="J77" s="85"/>
    </row>
    <row r="78" spans="1:10" s="59" customFormat="1">
      <c r="A78" s="68"/>
      <c r="B78" s="9"/>
      <c r="C78" s="28" t="s">
        <v>3</v>
      </c>
      <c r="D78" s="28" t="s">
        <v>12</v>
      </c>
      <c r="E78" s="28" t="s">
        <v>31</v>
      </c>
      <c r="F78" s="28" t="s">
        <v>15</v>
      </c>
      <c r="G78" s="28" t="s">
        <v>17</v>
      </c>
      <c r="H78" s="28" t="s">
        <v>19</v>
      </c>
      <c r="I78" s="28" t="s">
        <v>19</v>
      </c>
      <c r="J78" s="28"/>
    </row>
    <row r="79" spans="1:10" s="59" customFormat="1">
      <c r="A79" s="28" t="s">
        <v>2</v>
      </c>
      <c r="B79" s="28" t="s">
        <v>7</v>
      </c>
      <c r="C79" s="28" t="s">
        <v>14</v>
      </c>
      <c r="D79" s="28" t="s">
        <v>13</v>
      </c>
      <c r="E79" s="28" t="s">
        <v>32</v>
      </c>
      <c r="F79" s="28" t="s">
        <v>16</v>
      </c>
      <c r="G79" s="28" t="s">
        <v>18</v>
      </c>
      <c r="H79" s="28">
        <v>2012</v>
      </c>
      <c r="I79" s="28">
        <v>2013</v>
      </c>
      <c r="J79" s="28" t="s">
        <v>20</v>
      </c>
    </row>
    <row r="80" spans="1:10" ht="24.75" customHeight="1">
      <c r="A80" s="53">
        <v>1072</v>
      </c>
      <c r="B80" s="5" t="s">
        <v>26</v>
      </c>
      <c r="C80" s="2" t="s">
        <v>27</v>
      </c>
      <c r="D80" s="29" t="s">
        <v>11</v>
      </c>
      <c r="E80" s="29" t="s">
        <v>46</v>
      </c>
      <c r="F80" s="29">
        <v>1</v>
      </c>
      <c r="G80" s="3" t="s">
        <v>43</v>
      </c>
      <c r="H80" s="4">
        <v>200000</v>
      </c>
      <c r="I80" s="4">
        <v>100000</v>
      </c>
      <c r="J80" s="54">
        <f>SUM(H80:I80)</f>
        <v>300000</v>
      </c>
    </row>
    <row r="81" spans="1:10">
      <c r="A81" s="29"/>
      <c r="B81" s="27" t="s">
        <v>62</v>
      </c>
      <c r="C81" s="29"/>
      <c r="D81" s="29"/>
      <c r="E81" s="29"/>
      <c r="F81" s="29"/>
      <c r="G81" s="29"/>
      <c r="H81" s="26">
        <v>200000</v>
      </c>
      <c r="I81" s="26">
        <v>200000</v>
      </c>
      <c r="J81" s="26">
        <v>200000</v>
      </c>
    </row>
    <row r="82" spans="1:10">
      <c r="A82" s="44"/>
      <c r="B82" s="78"/>
      <c r="C82" s="6"/>
      <c r="D82" s="6"/>
      <c r="E82" s="6"/>
      <c r="F82" s="6"/>
      <c r="G82" s="6"/>
      <c r="H82" s="79"/>
      <c r="I82" s="79"/>
      <c r="J82" s="80"/>
    </row>
    <row r="83" spans="1:10" ht="12.75" customHeight="1">
      <c r="A83" s="100" t="s">
        <v>55</v>
      </c>
      <c r="B83" s="101"/>
      <c r="C83" s="42"/>
      <c r="D83" s="11"/>
      <c r="E83" s="11"/>
      <c r="F83" s="11"/>
      <c r="G83" s="12"/>
      <c r="H83" s="13"/>
      <c r="I83" s="13"/>
      <c r="J83" s="70"/>
    </row>
    <row r="84" spans="1:10" ht="12.75" customHeight="1">
      <c r="A84" s="94" t="s">
        <v>56</v>
      </c>
      <c r="B84" s="95"/>
      <c r="C84" s="43"/>
      <c r="D84" s="6"/>
      <c r="E84" s="6"/>
      <c r="F84" s="6"/>
      <c r="G84" s="16"/>
      <c r="H84" s="17"/>
      <c r="I84" s="17"/>
      <c r="J84" s="71"/>
    </row>
    <row r="85" spans="1:10" ht="12.75" customHeight="1">
      <c r="A85" s="96" t="s">
        <v>57</v>
      </c>
      <c r="B85" s="97"/>
      <c r="C85" s="97"/>
      <c r="D85" s="6"/>
      <c r="E85" s="6"/>
      <c r="F85" s="6"/>
      <c r="G85" s="6"/>
      <c r="H85" s="6"/>
      <c r="I85" s="6"/>
      <c r="J85" s="67"/>
    </row>
    <row r="86" spans="1:10" ht="12.75" customHeight="1">
      <c r="A86" s="98" t="s">
        <v>58</v>
      </c>
      <c r="B86" s="99"/>
      <c r="C86" s="6"/>
      <c r="D86" s="6"/>
      <c r="E86" s="6"/>
      <c r="F86" s="6"/>
      <c r="G86" s="6"/>
      <c r="H86" s="6"/>
      <c r="I86" s="6"/>
      <c r="J86" s="67"/>
    </row>
    <row r="87" spans="1:10" ht="12.75" customHeight="1">
      <c r="A87" s="98" t="s">
        <v>51</v>
      </c>
      <c r="B87" s="99"/>
      <c r="C87" s="6" t="s">
        <v>4</v>
      </c>
      <c r="D87" s="6" t="s">
        <v>5</v>
      </c>
      <c r="E87" s="6"/>
      <c r="F87" s="6"/>
      <c r="G87" s="6"/>
      <c r="H87" s="6"/>
      <c r="I87" s="6"/>
      <c r="J87" s="67"/>
    </row>
    <row r="88" spans="1:10" ht="12.75" customHeight="1">
      <c r="A88" s="98" t="s">
        <v>6</v>
      </c>
      <c r="B88" s="99"/>
      <c r="C88" s="7">
        <v>40909</v>
      </c>
      <c r="D88" s="7">
        <v>41639</v>
      </c>
      <c r="E88" s="6"/>
      <c r="F88" s="6"/>
      <c r="G88" s="6"/>
      <c r="H88" s="6"/>
      <c r="I88" s="6"/>
      <c r="J88" s="67"/>
    </row>
    <row r="89" spans="1:10" ht="12.75" customHeight="1">
      <c r="A89" s="55"/>
      <c r="B89" s="55"/>
      <c r="C89" s="52"/>
      <c r="D89" s="52"/>
      <c r="E89" s="90"/>
      <c r="F89" s="91"/>
      <c r="G89" s="29"/>
      <c r="H89" s="29"/>
      <c r="I89" s="29"/>
      <c r="J89" s="1"/>
    </row>
    <row r="90" spans="1:10" ht="12.75" customHeight="1">
      <c r="A90" s="68"/>
      <c r="B90" s="9"/>
      <c r="C90" s="28" t="s">
        <v>3</v>
      </c>
      <c r="D90" s="28" t="s">
        <v>12</v>
      </c>
      <c r="E90" s="87" t="s">
        <v>65</v>
      </c>
      <c r="F90" s="87"/>
      <c r="G90" s="28" t="s">
        <v>15</v>
      </c>
      <c r="H90" s="28" t="s">
        <v>19</v>
      </c>
      <c r="I90" s="28" t="s">
        <v>19</v>
      </c>
      <c r="J90" s="28"/>
    </row>
    <row r="91" spans="1:10" ht="12.75" customHeight="1">
      <c r="A91" s="28" t="s">
        <v>2</v>
      </c>
      <c r="B91" s="28" t="s">
        <v>7</v>
      </c>
      <c r="C91" s="28" t="s">
        <v>14</v>
      </c>
      <c r="D91" s="28" t="s">
        <v>13</v>
      </c>
      <c r="E91" s="87" t="s">
        <v>66</v>
      </c>
      <c r="F91" s="87"/>
      <c r="G91" s="28" t="s">
        <v>16</v>
      </c>
      <c r="H91" s="28">
        <v>2012</v>
      </c>
      <c r="I91" s="28">
        <v>2013</v>
      </c>
      <c r="J91" s="28" t="s">
        <v>20</v>
      </c>
    </row>
    <row r="92" spans="1:10" ht="27" customHeight="1">
      <c r="A92" s="53">
        <v>1078</v>
      </c>
      <c r="B92" s="5" t="s">
        <v>59</v>
      </c>
      <c r="C92" s="10" t="s">
        <v>60</v>
      </c>
      <c r="D92" s="29" t="s">
        <v>11</v>
      </c>
      <c r="E92" s="88" t="s">
        <v>64</v>
      </c>
      <c r="F92" s="88"/>
      <c r="G92" s="30">
        <v>2</v>
      </c>
      <c r="H92" s="31">
        <v>50000</v>
      </c>
      <c r="I92" s="31">
        <v>0</v>
      </c>
      <c r="J92" s="31">
        <f>SUM(H92:I92)</f>
        <v>50000</v>
      </c>
    </row>
    <row r="93" spans="1:10" ht="15" customHeight="1">
      <c r="A93" s="29"/>
      <c r="B93" s="1" t="s">
        <v>43</v>
      </c>
      <c r="C93" s="29"/>
      <c r="D93" s="29"/>
      <c r="E93" s="88"/>
      <c r="F93" s="88"/>
      <c r="G93" s="33">
        <v>3</v>
      </c>
      <c r="H93" s="4">
        <v>50000</v>
      </c>
      <c r="I93" s="4">
        <v>75000</v>
      </c>
      <c r="J93" s="54">
        <f>SUM(H93:I93)</f>
        <v>125000</v>
      </c>
    </row>
    <row r="94" spans="1:10" ht="15" customHeight="1">
      <c r="A94" s="29"/>
      <c r="B94" s="27" t="s">
        <v>62</v>
      </c>
      <c r="C94" s="29"/>
      <c r="D94" s="29"/>
      <c r="E94" s="90"/>
      <c r="F94" s="91"/>
      <c r="G94" s="34" t="s">
        <v>67</v>
      </c>
      <c r="H94" s="26">
        <f>SUM(H92:H93)</f>
        <v>100000</v>
      </c>
      <c r="I94" s="26">
        <f t="shared" ref="I94:J94" si="5">SUM(I92:I93)</f>
        <v>75000</v>
      </c>
      <c r="J94" s="26">
        <f t="shared" si="5"/>
        <v>175000</v>
      </c>
    </row>
    <row r="95" spans="1:10">
      <c r="A95" s="29"/>
      <c r="B95" s="1"/>
      <c r="C95" s="29"/>
      <c r="D95" s="29"/>
      <c r="E95" s="90"/>
      <c r="F95" s="91"/>
      <c r="G95" s="29"/>
      <c r="H95" s="4"/>
      <c r="I95" s="4"/>
      <c r="J95" s="1"/>
    </row>
    <row r="96" spans="1:10" ht="16.5" customHeight="1">
      <c r="A96" s="37">
        <v>1079</v>
      </c>
      <c r="B96" s="35" t="s">
        <v>61</v>
      </c>
      <c r="C96" s="36" t="s">
        <v>60</v>
      </c>
      <c r="D96" s="29" t="s">
        <v>11</v>
      </c>
      <c r="E96" s="89" t="s">
        <v>63</v>
      </c>
      <c r="F96" s="89"/>
      <c r="G96" s="81">
        <v>2000</v>
      </c>
      <c r="H96" s="39">
        <v>50000</v>
      </c>
      <c r="I96" s="39">
        <v>0</v>
      </c>
      <c r="J96" s="54">
        <f>SUM(H96:I96)</f>
        <v>50000</v>
      </c>
    </row>
    <row r="97" spans="1:10" ht="15">
      <c r="A97" s="40"/>
      <c r="B97" s="1" t="s">
        <v>43</v>
      </c>
      <c r="C97" s="40"/>
      <c r="D97" s="40"/>
      <c r="E97" s="89" t="s">
        <v>63</v>
      </c>
      <c r="F97" s="89"/>
      <c r="G97" s="81">
        <v>5000</v>
      </c>
      <c r="H97" s="39">
        <v>0</v>
      </c>
      <c r="I97" s="38">
        <v>125000</v>
      </c>
      <c r="J97" s="38">
        <f>SUM(H97:I97)</f>
        <v>125000</v>
      </c>
    </row>
    <row r="98" spans="1:10" ht="15">
      <c r="A98" s="29"/>
      <c r="B98" s="27" t="s">
        <v>62</v>
      </c>
      <c r="C98" s="29"/>
      <c r="D98" s="29"/>
      <c r="E98" s="90"/>
      <c r="F98" s="91"/>
      <c r="G98" s="82">
        <f>SUM(G96:G97)</f>
        <v>7000</v>
      </c>
      <c r="H98" s="83">
        <f>SUM(H96:H97)</f>
        <v>50000</v>
      </c>
      <c r="I98" s="58">
        <f t="shared" ref="I98:J98" si="6">SUM(I96:I97)</f>
        <v>125000</v>
      </c>
      <c r="J98" s="58">
        <f t="shared" si="6"/>
        <v>175000</v>
      </c>
    </row>
    <row r="99" spans="1:10" s="60" customFormat="1">
      <c r="A99" s="56"/>
      <c r="B99" s="27" t="s">
        <v>78</v>
      </c>
      <c r="C99" s="56"/>
      <c r="D99" s="56"/>
      <c r="E99" s="92"/>
      <c r="F99" s="93"/>
      <c r="G99" s="56"/>
      <c r="H99" s="26">
        <f>H16+H27+H44+H55+H64+H81+H94+H98</f>
        <v>3250000</v>
      </c>
      <c r="I99" s="26">
        <f>I16+I27+I44+I55+I64+I81+I94+I98</f>
        <v>1230000</v>
      </c>
      <c r="J99" s="26">
        <f>J16+J27+J44+J55+J64+J81+J94+J98</f>
        <v>4280000</v>
      </c>
    </row>
    <row r="100" spans="1:10" s="60" customFormat="1">
      <c r="A100" s="62"/>
      <c r="C100" s="62"/>
      <c r="D100" s="62"/>
      <c r="E100" s="62"/>
      <c r="F100" s="62"/>
      <c r="G100" s="62"/>
      <c r="H100" s="84"/>
      <c r="I100" s="84"/>
      <c r="J100" s="84"/>
    </row>
    <row r="101" spans="1:10">
      <c r="A101" s="85"/>
      <c r="B101" s="85"/>
      <c r="C101" s="85"/>
      <c r="D101" s="85"/>
      <c r="E101" s="85"/>
      <c r="F101" s="85"/>
      <c r="G101" s="85"/>
      <c r="H101" s="85"/>
      <c r="I101" s="85"/>
      <c r="J101" s="85"/>
    </row>
    <row r="102" spans="1:10">
      <c r="A102" s="85" t="s">
        <v>68</v>
      </c>
      <c r="B102" s="85"/>
      <c r="C102" s="85"/>
      <c r="D102" s="85"/>
      <c r="E102" s="85"/>
      <c r="F102" s="85"/>
      <c r="G102" s="85"/>
      <c r="H102" s="85"/>
      <c r="I102" s="85"/>
      <c r="J102" s="85"/>
    </row>
    <row r="103" spans="1:10">
      <c r="A103" s="85"/>
      <c r="B103" s="85"/>
      <c r="C103" s="85"/>
      <c r="D103" s="85"/>
      <c r="E103" s="85"/>
      <c r="F103" s="85"/>
      <c r="G103" s="85"/>
      <c r="H103" s="85"/>
      <c r="I103" s="85"/>
      <c r="J103" s="85"/>
    </row>
    <row r="104" spans="1:10">
      <c r="A104" s="85"/>
      <c r="B104" s="85"/>
      <c r="C104" s="85"/>
      <c r="D104" s="85"/>
      <c r="E104" s="85"/>
      <c r="F104" s="85"/>
      <c r="G104" s="85"/>
      <c r="H104" s="85"/>
      <c r="I104" s="85"/>
      <c r="J104" s="85"/>
    </row>
    <row r="105" spans="1:10">
      <c r="A105" s="86" t="s">
        <v>69</v>
      </c>
      <c r="B105" s="86"/>
      <c r="C105" s="86"/>
      <c r="D105" s="61"/>
      <c r="E105" s="86" t="s">
        <v>71</v>
      </c>
      <c r="F105" s="86"/>
      <c r="G105" s="86"/>
      <c r="H105" s="86"/>
      <c r="I105" s="63"/>
      <c r="J105" s="63"/>
    </row>
    <row r="106" spans="1:10">
      <c r="A106" s="85" t="s">
        <v>70</v>
      </c>
      <c r="B106" s="85"/>
      <c r="C106" s="85"/>
      <c r="D106" s="63"/>
      <c r="E106" s="85" t="s">
        <v>72</v>
      </c>
      <c r="F106" s="85"/>
      <c r="G106" s="85"/>
      <c r="H106" s="85"/>
      <c r="I106" s="63"/>
      <c r="J106" s="63"/>
    </row>
    <row r="107" spans="1:10">
      <c r="A107" s="85"/>
      <c r="B107" s="85"/>
      <c r="C107" s="85"/>
      <c r="D107" s="85"/>
      <c r="E107" s="85"/>
      <c r="F107" s="85"/>
      <c r="G107" s="85"/>
      <c r="H107" s="85"/>
      <c r="I107" s="85"/>
      <c r="J107" s="85"/>
    </row>
    <row r="108" spans="1:10">
      <c r="J108" s="20">
        <v>3</v>
      </c>
    </row>
  </sheetData>
  <mergeCells count="72">
    <mergeCell ref="A11:B11"/>
    <mergeCell ref="A71:B71"/>
    <mergeCell ref="A1:J1"/>
    <mergeCell ref="A2:J2"/>
    <mergeCell ref="A3:J3"/>
    <mergeCell ref="A4:J4"/>
    <mergeCell ref="A5:J5"/>
    <mergeCell ref="A36:J36"/>
    <mergeCell ref="A37:J37"/>
    <mergeCell ref="A38:J38"/>
    <mergeCell ref="A39:J39"/>
    <mergeCell ref="A40:J40"/>
    <mergeCell ref="A66:C66"/>
    <mergeCell ref="A67:B67"/>
    <mergeCell ref="A68:C68"/>
    <mergeCell ref="A69:B69"/>
    <mergeCell ref="A7:B7"/>
    <mergeCell ref="A56:B56"/>
    <mergeCell ref="A46:D46"/>
    <mergeCell ref="A17:C17"/>
    <mergeCell ref="A29:D29"/>
    <mergeCell ref="A30:B30"/>
    <mergeCell ref="A31:C31"/>
    <mergeCell ref="A33:B33"/>
    <mergeCell ref="A34:B34"/>
    <mergeCell ref="A8:C8"/>
    <mergeCell ref="A48:C48"/>
    <mergeCell ref="A49:B49"/>
    <mergeCell ref="A50:B50"/>
    <mergeCell ref="A51:B51"/>
    <mergeCell ref="A9:B9"/>
    <mergeCell ref="A10:B10"/>
    <mergeCell ref="A83:B83"/>
    <mergeCell ref="A32:B32"/>
    <mergeCell ref="A18:B18"/>
    <mergeCell ref="A19:B19"/>
    <mergeCell ref="A20:B20"/>
    <mergeCell ref="A57:C57"/>
    <mergeCell ref="A58:B58"/>
    <mergeCell ref="A59:B59"/>
    <mergeCell ref="A60:B60"/>
    <mergeCell ref="A70:B70"/>
    <mergeCell ref="A73:J73"/>
    <mergeCell ref="A74:J74"/>
    <mergeCell ref="A75:J75"/>
    <mergeCell ref="A76:J76"/>
    <mergeCell ref="A77:J77"/>
    <mergeCell ref="E90:F90"/>
    <mergeCell ref="E92:F92"/>
    <mergeCell ref="A84:B84"/>
    <mergeCell ref="A85:C85"/>
    <mergeCell ref="A86:B86"/>
    <mergeCell ref="A87:B87"/>
    <mergeCell ref="A88:B88"/>
    <mergeCell ref="E89:F89"/>
    <mergeCell ref="A101:J101"/>
    <mergeCell ref="A102:J102"/>
    <mergeCell ref="A104:J104"/>
    <mergeCell ref="E91:F91"/>
    <mergeCell ref="E93:F93"/>
    <mergeCell ref="E96:F96"/>
    <mergeCell ref="E97:F97"/>
    <mergeCell ref="E94:F94"/>
    <mergeCell ref="E95:F95"/>
    <mergeCell ref="E98:F98"/>
    <mergeCell ref="E99:F99"/>
    <mergeCell ref="A103:J103"/>
    <mergeCell ref="A107:J107"/>
    <mergeCell ref="A105:C105"/>
    <mergeCell ref="A106:C106"/>
    <mergeCell ref="E105:H105"/>
    <mergeCell ref="E106:H10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G12" sqref="G12"/>
    </sheetView>
  </sheetViews>
  <sheetFormatPr defaultRowHeight="12.95" customHeight="1"/>
  <cols>
    <col min="1" max="1" width="19.85546875" style="20" customWidth="1"/>
    <col min="2" max="2" width="9.42578125" style="22" customWidth="1"/>
    <col min="3" max="3" width="36.7109375" style="20" customWidth="1"/>
    <col min="4" max="258" width="9.140625" style="20"/>
    <col min="259" max="259" width="3.42578125" style="20" customWidth="1"/>
    <col min="260" max="260" width="13.85546875" style="20" customWidth="1"/>
    <col min="261" max="514" width="9.140625" style="20"/>
    <col min="515" max="515" width="3.42578125" style="20" customWidth="1"/>
    <col min="516" max="516" width="13.85546875" style="20" customWidth="1"/>
    <col min="517" max="770" width="9.140625" style="20"/>
    <col min="771" max="771" width="3.42578125" style="20" customWidth="1"/>
    <col min="772" max="772" width="13.85546875" style="20" customWidth="1"/>
    <col min="773" max="1026" width="9.140625" style="20"/>
    <col min="1027" max="1027" width="3.42578125" style="20" customWidth="1"/>
    <col min="1028" max="1028" width="13.85546875" style="20" customWidth="1"/>
    <col min="1029" max="1282" width="9.140625" style="20"/>
    <col min="1283" max="1283" width="3.42578125" style="20" customWidth="1"/>
    <col min="1284" max="1284" width="13.85546875" style="20" customWidth="1"/>
    <col min="1285" max="1538" width="9.140625" style="20"/>
    <col min="1539" max="1539" width="3.42578125" style="20" customWidth="1"/>
    <col min="1540" max="1540" width="13.85546875" style="20" customWidth="1"/>
    <col min="1541" max="1794" width="9.140625" style="20"/>
    <col min="1795" max="1795" width="3.42578125" style="20" customWidth="1"/>
    <col min="1796" max="1796" width="13.85546875" style="20" customWidth="1"/>
    <col min="1797" max="2050" width="9.140625" style="20"/>
    <col min="2051" max="2051" width="3.42578125" style="20" customWidth="1"/>
    <col min="2052" max="2052" width="13.85546875" style="20" customWidth="1"/>
    <col min="2053" max="2306" width="9.140625" style="20"/>
    <col min="2307" max="2307" width="3.42578125" style="20" customWidth="1"/>
    <col min="2308" max="2308" width="13.85546875" style="20" customWidth="1"/>
    <col min="2309" max="2562" width="9.140625" style="20"/>
    <col min="2563" max="2563" width="3.42578125" style="20" customWidth="1"/>
    <col min="2564" max="2564" width="13.85546875" style="20" customWidth="1"/>
    <col min="2565" max="2818" width="9.140625" style="20"/>
    <col min="2819" max="2819" width="3.42578125" style="20" customWidth="1"/>
    <col min="2820" max="2820" width="13.85546875" style="20" customWidth="1"/>
    <col min="2821" max="3074" width="9.140625" style="20"/>
    <col min="3075" max="3075" width="3.42578125" style="20" customWidth="1"/>
    <col min="3076" max="3076" width="13.85546875" style="20" customWidth="1"/>
    <col min="3077" max="3330" width="9.140625" style="20"/>
    <col min="3331" max="3331" width="3.42578125" style="20" customWidth="1"/>
    <col min="3332" max="3332" width="13.85546875" style="20" customWidth="1"/>
    <col min="3333" max="3586" width="9.140625" style="20"/>
    <col min="3587" max="3587" width="3.42578125" style="20" customWidth="1"/>
    <col min="3588" max="3588" width="13.85546875" style="20" customWidth="1"/>
    <col min="3589" max="3842" width="9.140625" style="20"/>
    <col min="3843" max="3843" width="3.42578125" style="20" customWidth="1"/>
    <col min="3844" max="3844" width="13.85546875" style="20" customWidth="1"/>
    <col min="3845" max="4098" width="9.140625" style="20"/>
    <col min="4099" max="4099" width="3.42578125" style="20" customWidth="1"/>
    <col min="4100" max="4100" width="13.85546875" style="20" customWidth="1"/>
    <col min="4101" max="4354" width="9.140625" style="20"/>
    <col min="4355" max="4355" width="3.42578125" style="20" customWidth="1"/>
    <col min="4356" max="4356" width="13.85546875" style="20" customWidth="1"/>
    <col min="4357" max="4610" width="9.140625" style="20"/>
    <col min="4611" max="4611" width="3.42578125" style="20" customWidth="1"/>
    <col min="4612" max="4612" width="13.85546875" style="20" customWidth="1"/>
    <col min="4613" max="4866" width="9.140625" style="20"/>
    <col min="4867" max="4867" width="3.42578125" style="20" customWidth="1"/>
    <col min="4868" max="4868" width="13.85546875" style="20" customWidth="1"/>
    <col min="4869" max="5122" width="9.140625" style="20"/>
    <col min="5123" max="5123" width="3.42578125" style="20" customWidth="1"/>
    <col min="5124" max="5124" width="13.85546875" style="20" customWidth="1"/>
    <col min="5125" max="5378" width="9.140625" style="20"/>
    <col min="5379" max="5379" width="3.42578125" style="20" customWidth="1"/>
    <col min="5380" max="5380" width="13.85546875" style="20" customWidth="1"/>
    <col min="5381" max="5634" width="9.140625" style="20"/>
    <col min="5635" max="5635" width="3.42578125" style="20" customWidth="1"/>
    <col min="5636" max="5636" width="13.85546875" style="20" customWidth="1"/>
    <col min="5637" max="5890" width="9.140625" style="20"/>
    <col min="5891" max="5891" width="3.42578125" style="20" customWidth="1"/>
    <col min="5892" max="5892" width="13.85546875" style="20" customWidth="1"/>
    <col min="5893" max="6146" width="9.140625" style="20"/>
    <col min="6147" max="6147" width="3.42578125" style="20" customWidth="1"/>
    <col min="6148" max="6148" width="13.85546875" style="20" customWidth="1"/>
    <col min="6149" max="6402" width="9.140625" style="20"/>
    <col min="6403" max="6403" width="3.42578125" style="20" customWidth="1"/>
    <col min="6404" max="6404" width="13.85546875" style="20" customWidth="1"/>
    <col min="6405" max="6658" width="9.140625" style="20"/>
    <col min="6659" max="6659" width="3.42578125" style="20" customWidth="1"/>
    <col min="6660" max="6660" width="13.85546875" style="20" customWidth="1"/>
    <col min="6661" max="6914" width="9.140625" style="20"/>
    <col min="6915" max="6915" width="3.42578125" style="20" customWidth="1"/>
    <col min="6916" max="6916" width="13.85546875" style="20" customWidth="1"/>
    <col min="6917" max="7170" width="9.140625" style="20"/>
    <col min="7171" max="7171" width="3.42578125" style="20" customWidth="1"/>
    <col min="7172" max="7172" width="13.85546875" style="20" customWidth="1"/>
    <col min="7173" max="7426" width="9.140625" style="20"/>
    <col min="7427" max="7427" width="3.42578125" style="20" customWidth="1"/>
    <col min="7428" max="7428" width="13.85546875" style="20" customWidth="1"/>
    <col min="7429" max="7682" width="9.140625" style="20"/>
    <col min="7683" max="7683" width="3.42578125" style="20" customWidth="1"/>
    <col min="7684" max="7684" width="13.85546875" style="20" customWidth="1"/>
    <col min="7685" max="7938" width="9.140625" style="20"/>
    <col min="7939" max="7939" width="3.42578125" style="20" customWidth="1"/>
    <col min="7940" max="7940" width="13.85546875" style="20" customWidth="1"/>
    <col min="7941" max="8194" width="9.140625" style="20"/>
    <col min="8195" max="8195" width="3.42578125" style="20" customWidth="1"/>
    <col min="8196" max="8196" width="13.85546875" style="20" customWidth="1"/>
    <col min="8197" max="8450" width="9.140625" style="20"/>
    <col min="8451" max="8451" width="3.42578125" style="20" customWidth="1"/>
    <col min="8452" max="8452" width="13.85546875" style="20" customWidth="1"/>
    <col min="8453" max="8706" width="9.140625" style="20"/>
    <col min="8707" max="8707" width="3.42578125" style="20" customWidth="1"/>
    <col min="8708" max="8708" width="13.85546875" style="20" customWidth="1"/>
    <col min="8709" max="8962" width="9.140625" style="20"/>
    <col min="8963" max="8963" width="3.42578125" style="20" customWidth="1"/>
    <col min="8964" max="8964" width="13.85546875" style="20" customWidth="1"/>
    <col min="8965" max="9218" width="9.140625" style="20"/>
    <col min="9219" max="9219" width="3.42578125" style="20" customWidth="1"/>
    <col min="9220" max="9220" width="13.85546875" style="20" customWidth="1"/>
    <col min="9221" max="9474" width="9.140625" style="20"/>
    <col min="9475" max="9475" width="3.42578125" style="20" customWidth="1"/>
    <col min="9476" max="9476" width="13.85546875" style="20" customWidth="1"/>
    <col min="9477" max="9730" width="9.140625" style="20"/>
    <col min="9731" max="9731" width="3.42578125" style="20" customWidth="1"/>
    <col min="9732" max="9732" width="13.85546875" style="20" customWidth="1"/>
    <col min="9733" max="9986" width="9.140625" style="20"/>
    <col min="9987" max="9987" width="3.42578125" style="20" customWidth="1"/>
    <col min="9988" max="9988" width="13.85546875" style="20" customWidth="1"/>
    <col min="9989" max="10242" width="9.140625" style="20"/>
    <col min="10243" max="10243" width="3.42578125" style="20" customWidth="1"/>
    <col min="10244" max="10244" width="13.85546875" style="20" customWidth="1"/>
    <col min="10245" max="10498" width="9.140625" style="20"/>
    <col min="10499" max="10499" width="3.42578125" style="20" customWidth="1"/>
    <col min="10500" max="10500" width="13.85546875" style="20" customWidth="1"/>
    <col min="10501" max="10754" width="9.140625" style="20"/>
    <col min="10755" max="10755" width="3.42578125" style="20" customWidth="1"/>
    <col min="10756" max="10756" width="13.85546875" style="20" customWidth="1"/>
    <col min="10757" max="11010" width="9.140625" style="20"/>
    <col min="11011" max="11011" width="3.42578125" style="20" customWidth="1"/>
    <col min="11012" max="11012" width="13.85546875" style="20" customWidth="1"/>
    <col min="11013" max="11266" width="9.140625" style="20"/>
    <col min="11267" max="11267" width="3.42578125" style="20" customWidth="1"/>
    <col min="11268" max="11268" width="13.85546875" style="20" customWidth="1"/>
    <col min="11269" max="11522" width="9.140625" style="20"/>
    <col min="11523" max="11523" width="3.42578125" style="20" customWidth="1"/>
    <col min="11524" max="11524" width="13.85546875" style="20" customWidth="1"/>
    <col min="11525" max="11778" width="9.140625" style="20"/>
    <col min="11779" max="11779" width="3.42578125" style="20" customWidth="1"/>
    <col min="11780" max="11780" width="13.85546875" style="20" customWidth="1"/>
    <col min="11781" max="12034" width="9.140625" style="20"/>
    <col min="12035" max="12035" width="3.42578125" style="20" customWidth="1"/>
    <col min="12036" max="12036" width="13.85546875" style="20" customWidth="1"/>
    <col min="12037" max="12290" width="9.140625" style="20"/>
    <col min="12291" max="12291" width="3.42578125" style="20" customWidth="1"/>
    <col min="12292" max="12292" width="13.85546875" style="20" customWidth="1"/>
    <col min="12293" max="12546" width="9.140625" style="20"/>
    <col min="12547" max="12547" width="3.42578125" style="20" customWidth="1"/>
    <col min="12548" max="12548" width="13.85546875" style="20" customWidth="1"/>
    <col min="12549" max="12802" width="9.140625" style="20"/>
    <col min="12803" max="12803" width="3.42578125" style="20" customWidth="1"/>
    <col min="12804" max="12804" width="13.85546875" style="20" customWidth="1"/>
    <col min="12805" max="13058" width="9.140625" style="20"/>
    <col min="13059" max="13059" width="3.42578125" style="20" customWidth="1"/>
    <col min="13060" max="13060" width="13.85546875" style="20" customWidth="1"/>
    <col min="13061" max="13314" width="9.140625" style="20"/>
    <col min="13315" max="13315" width="3.42578125" style="20" customWidth="1"/>
    <col min="13316" max="13316" width="13.85546875" style="20" customWidth="1"/>
    <col min="13317" max="13570" width="9.140625" style="20"/>
    <col min="13571" max="13571" width="3.42578125" style="20" customWidth="1"/>
    <col min="13572" max="13572" width="13.85546875" style="20" customWidth="1"/>
    <col min="13573" max="13826" width="9.140625" style="20"/>
    <col min="13827" max="13827" width="3.42578125" style="20" customWidth="1"/>
    <col min="13828" max="13828" width="13.85546875" style="20" customWidth="1"/>
    <col min="13829" max="14082" width="9.140625" style="20"/>
    <col min="14083" max="14083" width="3.42578125" style="20" customWidth="1"/>
    <col min="14084" max="14084" width="13.85546875" style="20" customWidth="1"/>
    <col min="14085" max="14338" width="9.140625" style="20"/>
    <col min="14339" max="14339" width="3.42578125" style="20" customWidth="1"/>
    <col min="14340" max="14340" width="13.85546875" style="20" customWidth="1"/>
    <col min="14341" max="14594" width="9.140625" style="20"/>
    <col min="14595" max="14595" width="3.42578125" style="20" customWidth="1"/>
    <col min="14596" max="14596" width="13.85546875" style="20" customWidth="1"/>
    <col min="14597" max="14850" width="9.140625" style="20"/>
    <col min="14851" max="14851" width="3.42578125" style="20" customWidth="1"/>
    <col min="14852" max="14852" width="13.85546875" style="20" customWidth="1"/>
    <col min="14853" max="15106" width="9.140625" style="20"/>
    <col min="15107" max="15107" width="3.42578125" style="20" customWidth="1"/>
    <col min="15108" max="15108" width="13.85546875" style="20" customWidth="1"/>
    <col min="15109" max="15362" width="9.140625" style="20"/>
    <col min="15363" max="15363" width="3.42578125" style="20" customWidth="1"/>
    <col min="15364" max="15364" width="13.85546875" style="20" customWidth="1"/>
    <col min="15365" max="15618" width="9.140625" style="20"/>
    <col min="15619" max="15619" width="3.42578125" style="20" customWidth="1"/>
    <col min="15620" max="15620" width="13.85546875" style="20" customWidth="1"/>
    <col min="15621" max="15874" width="9.140625" style="20"/>
    <col min="15875" max="15875" width="3.42578125" style="20" customWidth="1"/>
    <col min="15876" max="15876" width="13.85546875" style="20" customWidth="1"/>
    <col min="15877" max="16130" width="9.140625" style="20"/>
    <col min="16131" max="16131" width="3.42578125" style="20" customWidth="1"/>
    <col min="16132" max="16132" width="13.85546875" style="20" customWidth="1"/>
    <col min="16133" max="16384" width="9.140625" style="20"/>
  </cols>
  <sheetData>
    <row r="1" spans="1:10" ht="12.95" customHeight="1">
      <c r="A1" s="108" t="s">
        <v>0</v>
      </c>
      <c r="B1" s="108"/>
      <c r="C1" s="108"/>
      <c r="D1" s="108"/>
      <c r="E1" s="21"/>
      <c r="F1" s="21"/>
      <c r="G1" s="21"/>
    </row>
    <row r="2" spans="1:10" ht="12.95" customHeight="1">
      <c r="A2" s="108" t="s">
        <v>1</v>
      </c>
      <c r="B2" s="108"/>
      <c r="C2" s="108"/>
      <c r="D2" s="108"/>
      <c r="E2" s="21"/>
      <c r="F2" s="21"/>
      <c r="G2" s="21"/>
    </row>
    <row r="3" spans="1:10" ht="12.95" customHeight="1">
      <c r="A3" s="108" t="s">
        <v>74</v>
      </c>
      <c r="B3" s="108"/>
      <c r="C3" s="108"/>
      <c r="D3" s="108"/>
      <c r="E3" s="21"/>
      <c r="F3" s="21"/>
      <c r="G3" s="21"/>
    </row>
    <row r="4" spans="1:10" ht="12.95" customHeight="1">
      <c r="B4" s="85"/>
      <c r="C4" s="85"/>
      <c r="D4" s="85"/>
      <c r="E4" s="85"/>
      <c r="F4" s="85"/>
      <c r="G4" s="85"/>
    </row>
    <row r="5" spans="1:10" ht="12.95" customHeight="1" thickBot="1"/>
    <row r="6" spans="1:10" ht="12.95" customHeight="1">
      <c r="B6" s="45" t="s">
        <v>52</v>
      </c>
      <c r="C6" s="46" t="s">
        <v>53</v>
      </c>
    </row>
    <row r="7" spans="1:10" ht="12.95" customHeight="1" thickBot="1">
      <c r="B7" s="41">
        <v>847</v>
      </c>
      <c r="C7" s="47" t="s">
        <v>54</v>
      </c>
    </row>
    <row r="14" spans="1:10" ht="12.95" customHeight="1">
      <c r="A14" s="85" t="s">
        <v>68</v>
      </c>
      <c r="B14" s="85"/>
      <c r="C14" s="85"/>
      <c r="D14" s="85"/>
      <c r="E14" s="63"/>
      <c r="F14" s="63"/>
      <c r="G14" s="63"/>
      <c r="H14" s="63"/>
      <c r="I14" s="63"/>
      <c r="J14" s="63"/>
    </row>
    <row r="18" spans="1:6" ht="12.95" customHeight="1">
      <c r="A18" s="106" t="s">
        <v>83</v>
      </c>
      <c r="B18" s="106"/>
      <c r="C18" s="106"/>
      <c r="D18" s="106"/>
      <c r="E18" s="61"/>
      <c r="F18" s="61"/>
    </row>
    <row r="19" spans="1:6" ht="12.95" customHeight="1">
      <c r="A19" s="107" t="s">
        <v>82</v>
      </c>
      <c r="B19" s="107"/>
      <c r="C19" s="107"/>
      <c r="D19" s="107"/>
      <c r="E19" s="63"/>
      <c r="F19" s="63"/>
    </row>
  </sheetData>
  <mergeCells count="7">
    <mergeCell ref="A18:D18"/>
    <mergeCell ref="A19:D19"/>
    <mergeCell ref="B4:G4"/>
    <mergeCell ref="A1:D1"/>
    <mergeCell ref="A2:D2"/>
    <mergeCell ref="A3:D3"/>
    <mergeCell ref="A14:D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Novas Ações</vt:lpstr>
      <vt:lpstr>Subfunção Nova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cp:lastPrinted>2011-07-15T14:02:22Z</cp:lastPrinted>
  <dcterms:created xsi:type="dcterms:W3CDTF">2011-06-29T16:45:12Z</dcterms:created>
  <dcterms:modified xsi:type="dcterms:W3CDTF">2011-07-15T14:07:25Z</dcterms:modified>
</cp:coreProperties>
</file>